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Источники!$F$32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Источники!$A$26</definedName>
    <definedName name="REND_1" localSheetId="1">Расходы!$A$172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<sst xmlns="http://schemas.openxmlformats.org/spreadsheetml/2006/main" count="856" uniqueCount="482">
  <si>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</si>
  <si>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</si>
  <si>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</si>
  <si>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</si>
  <si>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</si>
  <si>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</si>
  <si>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</si>
  <si>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</si>
  <si>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</si>
  <si>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</si>
  <si>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</si>
  <si>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</si>
  <si>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</si>
  <si>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</si>
  <si>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</si>
  <si>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</si>
  <si>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</si>
  <si>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</si>
  <si>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</si>
  <si>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</si>
  <si>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</si>
  <si>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</si>
  <si>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</si>
  <si>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</si>
  <si>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</si>
  <si>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</si>
  <si>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</si>
  <si>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</si>
  <si>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</si>
  <si>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</si>
  <si>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</si>
  <si>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</si>
  <si>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</si>
  <si>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</si>
  <si>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</si>
  <si>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</si>
  <si>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</si>
  <si>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</si>
  <si>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</si>
  <si>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</si>
  <si>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</si>
  <si>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</si>
  <si>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</si>
  <si>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</si>
  <si>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</si>
  <si>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</si>
  <si>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</si>
  <si>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</si>
  <si>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</si>
  <si>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</si>
  <si>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</si>
  <si>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</si>
  <si>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</si>
  <si>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</si>
  <si>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</si>
  <si>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</si>
  <si>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</si>
  <si>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</si>
  <si>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</si>
  <si>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</si>
  <si>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</si>
  <si>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</si>
  <si>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</si>
  <si>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</si>
  <si>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</si>
  <si>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</si>
  <si>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</si>
  <si>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</si>
  <si>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</si>
  <si>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</si>
  <si>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</si>
  <si>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</si>
  <si>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</si>
  <si>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</si>
  <si>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</si>
  <si>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</si>
  <si>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</si>
  <si>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</si>
  <si>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</si>
  <si>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</si>
  <si>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</si>
  <si>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</si>
  <si>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</si>
  <si>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</si>
  <si>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</si>
  <si>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</si>
  <si>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</si>
  <si>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</si>
  <si>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</si>
  <si>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</si>
  <si>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</si>
  <si>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</si>
  <si>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</si>
  <si>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</si>
  <si>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</si>
  <si>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</si>
  <si>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</si>
  <si>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</si>
  <si>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</si>
  <si>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</si>
  <si>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</si>
  <si>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</si>
  <si>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</si>
  <si>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</si>
  <si>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</si>
  <si>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</si>
  <si>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</si>
  <si>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</si>
  <si>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</si>
  <si>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</si>
  <si>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</si>
  <si>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</si>
  <si>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</si>
  <si>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</si>
  <si>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</si>
  <si>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</si>
  <si>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013 11105070000000120</t>
  </si>
  <si>
    <t>Доходы от сдачи в аренду имущества, составляющего казну сельских поселений (за исключением земельных участков)</t>
  </si>
  <si>
    <t>013 11105075100000120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</si>
  <si>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</si>
  <si>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</si>
  <si>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</si>
  <si>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</si>
  <si>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</si>
  <si>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</si>
  <si>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</si>
  <si>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013 11402053100000410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</si>
  <si>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</si>
  <si>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</si>
  <si>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</si>
  <si>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</si>
  <si>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</si>
  <si>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013 20210000000000151</t>
  </si>
  <si>
    <t>Дотации на выравнивание бюджетной обеспеченности</t>
  </si>
  <si>
    <t>013 20215001000000151</t>
  </si>
  <si>
    <t>Дотации бюджетам сельских поселений на выравнивание бюджетной обеспеченности</t>
  </si>
  <si>
    <t>013 20215001100000151</t>
  </si>
  <si>
    <t>Субсидии бюджетам бюджетной системы Российской Федерации (межбюджетные субсидии)</t>
  </si>
  <si>
    <t>013 20220000000000151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</si>
  <si>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</si>
  <si>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</si>
  <si>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</si>
  <si>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</si>
  <si>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</si>
  <si>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</si>
  <si>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</si>
  <si>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013 20220216100000151</t>
  </si>
  <si>
    <t>Прочие субсидии</t>
  </si>
  <si>
    <t>013 20229999000000151</t>
  </si>
  <si>
    <t>Прочие субсидии бюджетам сельских поселений</t>
  </si>
  <si>
    <t>013 20229999100000151</t>
  </si>
  <si>
    <t>Субвенции бюджетам бюджетной системы Российской Федерации</t>
  </si>
  <si>
    <t>013 20230000000000151</t>
  </si>
  <si>
    <t>Субвенции местным бюджетам на выполнение передаваемых полномочий субъектов Российской Федерации</t>
  </si>
  <si>
    <t>013 20230024000000151</t>
  </si>
  <si>
    <t>Субвенции бюджетам сельских поселений на выполнение передаваемых полномочий субъектов Российской Федерации</t>
  </si>
  <si>
    <t>013 20230024100000151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</si>
  <si>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</si>
  <si>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</si>
  <si>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</si>
  <si>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013 20235118100000151</t>
  </si>
  <si>
    <t>Иные межбюджетные трансферты</t>
  </si>
  <si>
    <t>013 20240000000000151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</si>
  <si>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</si>
  <si>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</si>
  <si>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</si>
  <si>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013 20240014100000151</t>
  </si>
  <si>
    <t>Прочие межбюджетные трансферты, передаваемые бюджетам</t>
  </si>
  <si>
    <t>013 20249999000000151</t>
  </si>
  <si>
    <t>Прочие межбюджетные трансферты, передаваемые бюджетам сельских поселений</t>
  </si>
  <si>
    <t>013 20249999100000151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</si>
  <si>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</si>
  <si>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</si>
  <si>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</si>
  <si>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</si>
  <si>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</si>
  <si>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</si>
  <si>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</si>
  <si>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</si>
  <si>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</si>
  <si>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</si>
  <si>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</si>
  <si>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</si>
  <si>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</si>
  <si>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013 0103 00000000000 000 </t>
  </si>
  <si>
    <t>Обеспечение деятельности органов местного самоуправления поселения</t>
  </si>
  <si>
    <t xml:space="preserve">013 0103 П100000000 000 </t>
  </si>
  <si>
    <t>Обеспечение деятельности совета депутатов</t>
  </si>
  <si>
    <t xml:space="preserve">013 0103 П110000000 000 </t>
  </si>
  <si>
    <t>Исполнение функций органов местного самоуправления</t>
  </si>
  <si>
    <t xml:space="preserve">013 0103 П110100150 000 </t>
  </si>
  <si>
    <t>Прочая закупка товаров, работ и услуг</t>
  </si>
  <si>
    <t xml:space="preserve">013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</si>
  <si>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</si>
  <si>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013 0103 П1101П7010 000 </t>
  </si>
  <si>
    <t xml:space="preserve">013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</si>
  <si>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</si>
  <si>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013 0104 00000000000 000 </t>
  </si>
  <si>
    <t xml:space="preserve">013 0104 П100000000 000 </t>
  </si>
  <si>
    <t>Обеспечение деятельности главы администрации поселения</t>
  </si>
  <si>
    <t xml:space="preserve">013 0104 П120000000 000 </t>
  </si>
  <si>
    <t xml:space="preserve">013 0104 П120100150 000 </t>
  </si>
  <si>
    <t>Фонд оплаты труда государственных (муниципальных) органов</t>
  </si>
  <si>
    <t xml:space="preserve">013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</si>
  <si>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</si>
  <si>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П120100150 129 </t>
  </si>
  <si>
    <t>Обеспечение деятельности администрации поселения</t>
  </si>
  <si>
    <t xml:space="preserve">013 0104 П130000000 000 </t>
  </si>
  <si>
    <t xml:space="preserve">013 0104 П130100150 000 </t>
  </si>
  <si>
    <t xml:space="preserve">013 0104 П130100150 121 </t>
  </si>
  <si>
    <t>Иные выплаты персоналу государственных (муниципальных) органов, за исключением фонда оплаты труда</t>
  </si>
  <si>
    <t xml:space="preserve">013 0104 П130100150 122 </t>
  </si>
  <si>
    <t xml:space="preserve">013 0104 П130100150 129 </t>
  </si>
  <si>
    <t>Закупка товаров, работ, услуг в сфере информационно-коммуникационных технологий</t>
  </si>
  <si>
    <t xml:space="preserve">013 0104 П130100150 242 </t>
  </si>
  <si>
    <t xml:space="preserve">013 0104 П130100150 244 </t>
  </si>
  <si>
    <t>Уплата прочих налогов, сборов</t>
  </si>
  <si>
    <t xml:space="preserve">013 0104 П130100150 852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</si>
  <si>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</si>
  <si>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013 0104 П1301П7020 000 </t>
  </si>
  <si>
    <t xml:space="preserve">013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</si>
  <si>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</si>
  <si>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013 0104 П1301П7040 000 </t>
  </si>
  <si>
    <t xml:space="preserve">013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</si>
  <si>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</si>
  <si>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013 0104 П1301П7120 000 </t>
  </si>
  <si>
    <t xml:space="preserve">013 0104 П1301П7120 540 </t>
  </si>
  <si>
    <t>Исполнение отдельных государственных полномочий</t>
  </si>
  <si>
    <t xml:space="preserve">013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</si>
  <si>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</si>
  <si>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013 0104 П180171340 000 </t>
  </si>
  <si>
    <t xml:space="preserve">013 0104 П180171340 244 </t>
  </si>
  <si>
    <t>Резервные фонды</t>
  </si>
  <si>
    <t xml:space="preserve">013 0111 00000000000 000 </t>
  </si>
  <si>
    <t xml:space="preserve">013 0111 П100000000 000 </t>
  </si>
  <si>
    <t>Резервный фонд администрации поселения</t>
  </si>
  <si>
    <t xml:space="preserve">013 0111 П140000000 000 </t>
  </si>
  <si>
    <t>Резервный фонд администрации муниципального образования</t>
  </si>
  <si>
    <t xml:space="preserve">013 0111 П140111110 000 </t>
  </si>
  <si>
    <t>Резервные средства</t>
  </si>
  <si>
    <t xml:space="preserve">013 0111 П140111110 870 </t>
  </si>
  <si>
    <t>Другие общегосударственные вопросы</t>
  </si>
  <si>
    <t xml:space="preserve">013 0113 00000000000 000 </t>
  </si>
  <si>
    <t xml:space="preserve">013 0113 П100000000 000 </t>
  </si>
  <si>
    <t>Выполнение других обязательств муниципального образования</t>
  </si>
  <si>
    <t xml:space="preserve">013 0113 П160000000 000 </t>
  </si>
  <si>
    <t>Ежегодные членские взносы в Ассоциацию муниципальных образований</t>
  </si>
  <si>
    <t xml:space="preserve">013 0113 П160113030 000 </t>
  </si>
  <si>
    <t>Уплата иных платежей</t>
  </si>
  <si>
    <t xml:space="preserve">013 0113 П160113030 853 </t>
  </si>
  <si>
    <t>Вознаграждение иным формам местного самоуправления по исполнению общественных обязанностей</t>
  </si>
  <si>
    <t xml:space="preserve">013 0113 П160113040 000 </t>
  </si>
  <si>
    <t xml:space="preserve">013 0113 П160113040 244 </t>
  </si>
  <si>
    <t>Другие вопросы по исполнению муниципальных функций органов местного самоуправления</t>
  </si>
  <si>
    <t xml:space="preserve">013 0113 П160113620 000 </t>
  </si>
  <si>
    <t xml:space="preserve">013 0113 П160113620 244 </t>
  </si>
  <si>
    <t>Иные выплаты населению</t>
  </si>
  <si>
    <t xml:space="preserve">013 0113 П160113620 360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</si>
  <si>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</si>
  <si>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</si>
  <si>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</si>
  <si>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</si>
  <si>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</si>
  <si>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013 0203 П200000000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</si>
  <si>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</si>
  <si>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</si>
  <si>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>Осуществление первичного воинского учета на территориях, где отсутствуют военные комиссариаты</t>
  </si>
  <si>
    <t xml:space="preserve">013 0203 П280151180 000 </t>
  </si>
  <si>
    <t xml:space="preserve">013 0203 П280151180 121 </t>
  </si>
  <si>
    <t xml:space="preserve">013 0203 П280151180 129 </t>
  </si>
  <si>
    <t xml:space="preserve">013 0203 П280151180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</si>
  <si>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</si>
  <si>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</si>
  <si>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</si>
  <si>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013 0309 00000000000 000 </t>
  </si>
  <si>
    <t>Муниципальная программа "Развитие территории Лидского сельского поселения"</t>
  </si>
  <si>
    <t xml:space="preserve">013 0309 7500000000 000 </t>
  </si>
  <si>
    <t>Подпрограмма "Развитие части территории административного центра п. Заборье Лидского сельского поселения"</t>
  </si>
  <si>
    <t xml:space="preserve">013 0309 7510000000 000 </t>
  </si>
  <si>
    <t>Мероприятия по реализации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ЛО"</t>
  </si>
  <si>
    <t xml:space="preserve">013 0309 75101S4660 000 </t>
  </si>
  <si>
    <t xml:space="preserve">013 0309 75101S4660 244 </t>
  </si>
  <si>
    <t>Подпрограмма "Развитие части территории Лидского сельского поселения"</t>
  </si>
  <si>
    <t xml:space="preserve">013 0309 7520000000 000 </t>
  </si>
  <si>
    <t>Мероприятия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</si>
  <si>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013 0309 75204S0880 000 </t>
  </si>
  <si>
    <t xml:space="preserve">013 0309 75204S0880 244 </t>
  </si>
  <si>
    <t>Подпрограмма "Обеспечение мер пожарной безопасности на территории Лидского сельского поселения"</t>
  </si>
  <si>
    <t xml:space="preserve">013 0309 7540000000 000 </t>
  </si>
  <si>
    <t>Содержание и техническое обслуживание противопожарных средств и систем</t>
  </si>
  <si>
    <t xml:space="preserve">013 0309 7540114653 000 </t>
  </si>
  <si>
    <t xml:space="preserve">013 0309 7540114653 244 </t>
  </si>
  <si>
    <t xml:space="preserve">013 0309 7540114653 853 </t>
  </si>
  <si>
    <t>Комплекс мер по противопожарной безопасности территории Лидского сельского поселения</t>
  </si>
  <si>
    <t xml:space="preserve">013 0309 7540114654 000 </t>
  </si>
  <si>
    <t xml:space="preserve">013 0309 7540114654 244 </t>
  </si>
  <si>
    <t>Межбюджетные трансферты, передаваемые бюджету муниципального района из бюджета Лидского сельского поселения в области создания, содержания и организации деятельности аварийно-спасательных формирований</t>
  </si>
  <si>
    <t xml:space="preserve">013 0309 75402П7080 000 </t>
  </si>
  <si>
    <t xml:space="preserve">013 0309 75402П7080 540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</si>
  <si>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</si>
  <si>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</si>
  <si>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</si>
  <si>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013 0409 00000000000 000 </t>
  </si>
  <si>
    <t xml:space="preserve">013 0409 7500000000 000 </t>
  </si>
  <si>
    <t xml:space="preserve">013 0409 7520000000 000 </t>
  </si>
  <si>
    <t xml:space="preserve">013 0409 75201S0880 000 </t>
  </si>
  <si>
    <t xml:space="preserve">013 0409 75201S0880 244 </t>
  </si>
  <si>
    <t>Подпрограмма "Ремонт и содержание автомобильных дорог общего пользования на территории Лидского сельского поселения"</t>
  </si>
  <si>
    <t xml:space="preserve">013 0409 7550000000 000 </t>
  </si>
  <si>
    <t>Ремонт автомобильных дорог общего пользования местного значения</t>
  </si>
  <si>
    <t xml:space="preserve">013 0409 7550114700 000 </t>
  </si>
  <si>
    <t xml:space="preserve">013 0409 7550114700 244 </t>
  </si>
  <si>
    <t>Содержание автомобильных дорог общего пользования местного значения</t>
  </si>
  <si>
    <t xml:space="preserve">013 0409 7550115020 000 </t>
  </si>
  <si>
    <t xml:space="preserve">013 0409 7550115020 244 </t>
  </si>
  <si>
    <t xml:space="preserve">013 0409 7550115020 853 </t>
  </si>
  <si>
    <t>Капитальный ремонт и ремонт автомобильных дорог общего пользования местного значения</t>
  </si>
  <si>
    <t xml:space="preserve">013 0409 7550170140 000 </t>
  </si>
  <si>
    <t xml:space="preserve">013 0409 7550170140 244 </t>
  </si>
  <si>
    <t>Реализация мероприятий по капитальному ремонту и ремонту автомобильных дорог общего пользования местного значения</t>
  </si>
  <si>
    <t xml:space="preserve">013 0409 75501S0140 000 </t>
  </si>
  <si>
    <t xml:space="preserve">013 0409 75501S0140 244 </t>
  </si>
  <si>
    <t>Проведение аварийно-восстановительных работ моста за счет средств резервного фонда Бокситогорского муниципального района</t>
  </si>
  <si>
    <t xml:space="preserve">013 0409 75501Б2010 000 </t>
  </si>
  <si>
    <t xml:space="preserve">013 0409 75501Б2010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</si>
  <si>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</si>
  <si>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013 0409 75501Б7050 000 </t>
  </si>
  <si>
    <t xml:space="preserve">013 0409 75501Б7050 244 </t>
  </si>
  <si>
    <t>Проведение кадастрового учета объектов и оценки их рыночной стоимости</t>
  </si>
  <si>
    <t xml:space="preserve">013 0409 7550213200 000 </t>
  </si>
  <si>
    <t xml:space="preserve">013 0409 7550213200 244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</si>
  <si>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</si>
  <si>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</si>
  <si>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</si>
  <si>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013 0501 00000000000 000 </t>
  </si>
  <si>
    <t xml:space="preserve">013 0501 7500000000 000 </t>
  </si>
  <si>
    <t>Подпрограмма "Содержание жилищного хозяйства на территории Лидского сельского поселения"</t>
  </si>
  <si>
    <t xml:space="preserve">013 0501 7560000000 000 </t>
  </si>
  <si>
    <t>Текущий ремонт жилого фонда</t>
  </si>
  <si>
    <t xml:space="preserve">013 0501 7560112981 000 </t>
  </si>
  <si>
    <t xml:space="preserve">013 0501 7560112981 244 </t>
  </si>
  <si>
    <t>Реализация мероприятий по капитальному ремонту многоквартирных домов</t>
  </si>
  <si>
    <t xml:space="preserve">013 0501 75601S9601 000 </t>
  </si>
  <si>
    <t xml:space="preserve">013 0501 75601S9601 244 </t>
  </si>
  <si>
    <t>Коммунальное хозяйство</t>
  </si>
  <si>
    <t xml:space="preserve">013 0502 00000000000 000 </t>
  </si>
  <si>
    <t xml:space="preserve">013 0502 7500000000 000 </t>
  </si>
  <si>
    <t>Подпрограмма "Развитие инженерной инфраструктуры Лидского сельского поселения"</t>
  </si>
  <si>
    <t xml:space="preserve">013 0502 7570000000 000 </t>
  </si>
  <si>
    <t>Создание условий для обеспечения жителей поселения услугами коммунального хозяйства</t>
  </si>
  <si>
    <t xml:space="preserve">013 0502 7570115050 000 </t>
  </si>
  <si>
    <t xml:space="preserve">013 0502 7570115050 244 </t>
  </si>
  <si>
    <t>Проведение кадастрового учета объектов и оценка их рыночной стоимости</t>
  </si>
  <si>
    <t xml:space="preserve">013 0502 7570213200 000 </t>
  </si>
  <si>
    <t xml:space="preserve">013 0502 7570213200 244 </t>
  </si>
  <si>
    <t>Благоустройство</t>
  </si>
  <si>
    <t xml:space="preserve">013 0503 00000000000 000 </t>
  </si>
  <si>
    <t xml:space="preserve">013 0503 7500000000 000 </t>
  </si>
  <si>
    <t xml:space="preserve">013 0503 7510000000 000 </t>
  </si>
  <si>
    <t xml:space="preserve">013 0503 75102S4660 000 </t>
  </si>
  <si>
    <t xml:space="preserve">013 0503 75102S4660 244 </t>
  </si>
  <si>
    <t xml:space="preserve">013 0503 7520000000 000 </t>
  </si>
  <si>
    <t xml:space="preserve">013 0503 75201S0880 000 </t>
  </si>
  <si>
    <t xml:space="preserve">013 0503 75201S0880 244 </t>
  </si>
  <si>
    <t xml:space="preserve">013 0503 75202S0880 000 </t>
  </si>
  <si>
    <t xml:space="preserve">013 0503 75202S0880 244 </t>
  </si>
  <si>
    <t xml:space="preserve">013 0503 75203S0880 000 </t>
  </si>
  <si>
    <t xml:space="preserve">013 0503 75203S0880 244 </t>
  </si>
  <si>
    <t>Подпрограмма "Организация благоустройства на территории Лидского сельского поселения"</t>
  </si>
  <si>
    <t xml:space="preserve">013 0503 7580000000 000 </t>
  </si>
  <si>
    <t>Организация уличного освещения</t>
  </si>
  <si>
    <t xml:space="preserve">013 0503 7580116100 000 </t>
  </si>
  <si>
    <t xml:space="preserve">013 0503 7580116100 244 </t>
  </si>
  <si>
    <t>Исполнение судебных актов Российской Федерации и мировых соглашений по возмещению причиненного вреда</t>
  </si>
  <si>
    <t xml:space="preserve">013 0503 7580116100 831 </t>
  </si>
  <si>
    <t>Расходы на организацию и содержание мест захоронения</t>
  </si>
  <si>
    <t xml:space="preserve">013 0503 7580216400 000 </t>
  </si>
  <si>
    <t xml:space="preserve">013 0503 7580216400 244 </t>
  </si>
  <si>
    <t>Прочие мероприятия по благоустройству поселения</t>
  </si>
  <si>
    <t xml:space="preserve">013 0503 7580216500 000 </t>
  </si>
  <si>
    <t xml:space="preserve">013 0503 7580216500 244 </t>
  </si>
  <si>
    <t xml:space="preserve">013 0503 7580313200 000 </t>
  </si>
  <si>
    <t xml:space="preserve">013 0503 7580313200 244 </t>
  </si>
  <si>
    <t>КУЛЬТУРА, КИНЕМАТОГРАФИЯ</t>
  </si>
  <si>
    <t xml:space="preserve">013 0800 0000000000 000 </t>
  </si>
  <si>
    <t>Культура</t>
  </si>
  <si>
    <t xml:space="preserve">013 0801 00000000000 000 </t>
  </si>
  <si>
    <t xml:space="preserve">013 0801 7500000000 000 </t>
  </si>
  <si>
    <t>Подпрограмма "Развитие культуры на территории Лидского сельского поселения"</t>
  </si>
  <si>
    <t xml:space="preserve">013 0801 7590000000 000 </t>
  </si>
  <si>
    <t>Обеспечение деятельности (услуг, работ) муниципальных учреждений</t>
  </si>
  <si>
    <t xml:space="preserve">013 0801 7590100160 000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</si>
  <si>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</si>
  <si>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013 0801 7590100160 611 </t>
  </si>
  <si>
    <t>Реализация мероприятий по обеспечению выплат стимулирующего характера работникам муниципальных учреждений культуры</t>
  </si>
  <si>
    <t xml:space="preserve">013 0801 75901S0360 000 </t>
  </si>
  <si>
    <t>Субсидии бюджетным учреждениям на иные цели</t>
  </si>
  <si>
    <t xml:space="preserve">013 0801 75901S0360 612 </t>
  </si>
  <si>
    <t>Межбюджетные трансферты, передаваемые бюджету муниципального района из бюджета Лидского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</si>
  <si>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013 0801 75902П7070 000 </t>
  </si>
  <si>
    <t xml:space="preserve">013 0801 75902П7070 540 </t>
  </si>
  <si>
    <t>Реализация мероприятий по проектированию, строительству и реконструкции объектов</t>
  </si>
  <si>
    <t xml:space="preserve">013 0801 75903S0660 000 </t>
  </si>
  <si>
    <t>Бюджетные инвестиции в объекты капитального строительства государственной (муниципальной) собственности</t>
  </si>
  <si>
    <t xml:space="preserve">013 0801 75903S0660 414 </t>
  </si>
  <si>
    <t>СОЦИАЛЬНАЯ ПОЛИТИКА</t>
  </si>
  <si>
    <t xml:space="preserve">013 1000 0000000000 000 </t>
  </si>
  <si>
    <t>Пенсионное обеспечение</t>
  </si>
  <si>
    <t xml:space="preserve">013 1001 00000000000 000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</si>
  <si>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</si>
  <si>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013 1001 П900000000 000 </t>
  </si>
  <si>
    <t>Расходы на пенсионное обеспечение</t>
  </si>
  <si>
    <t xml:space="preserve">013 1001 П910000000 000 </t>
  </si>
  <si>
    <t>Доплаты к пенсиям муниципальных служащих</t>
  </si>
  <si>
    <t xml:space="preserve">013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</si>
  <si>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</si>
  <si>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013 1001 П910114910 321 </t>
  </si>
  <si>
    <t>ОБСЛУЖИВАНИЕ ГОСУДАРСТВЕННОГО И МУНИЦИПАЛЬНОГО ДОЛГА</t>
  </si>
  <si>
    <t xml:space="preserve">013 1300 0000000000 000 </t>
  </si>
  <si>
    <t>Обслуживание государственного внутреннего и муниципального долга</t>
  </si>
  <si>
    <t xml:space="preserve">013 1301 00000000000 000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</si>
  <si>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</si>
  <si>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013 1301 ПД00000000 000 </t>
  </si>
  <si>
    <t>Платежи по долговым обязательствам</t>
  </si>
  <si>
    <t xml:space="preserve">013 1301 ПД10000000 000 </t>
  </si>
  <si>
    <t>Процентные платежи по муниципальному долгу</t>
  </si>
  <si>
    <t xml:space="preserve">013 1301 ПД10110650 000 </t>
  </si>
  <si>
    <t>Обслуживание муниципального долга</t>
  </si>
  <si>
    <t xml:space="preserve">013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</si>
  <si>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</si>
  <si>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</si>
  <si>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</si>
  <si>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</si>
  <si>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</si>
  <si>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</si>
  <si>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</si>
  <si>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</si>
  <si>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</si>
  <si>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</si>
  <si>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</si>
  <si>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</si>
  <si>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013 01020000100000710</t>
  </si>
  <si>
    <t>Погашение бюджетами сельских поселений кредитов от кредитных организаций в валюте Российской Федерации</t>
  </si>
  <si>
    <t>013 01020000100000810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</si>
  <si>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</si>
  <si>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013 01030100100000810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</si>
  <si>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</si>
  <si>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</si>
  <si>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</si>
  <si>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</si>
  <si>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</si>
  <si>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</si>
  <si>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</si>
  <si>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</si>
  <si>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</si>
  <si>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</si>
  <si>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сельских поселений</t>
  </si>
  <si>
    <t>013 01050201100000510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</si>
  <si>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</si>
  <si>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</si>
  <si>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</si>
  <si>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сельских поселений</t>
  </si>
  <si>
    <t>013 01050201100000610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</si>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</sst>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33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57900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55155051</v>
      </c>
      <c r="E19" s="28">
        <v>27925706.93</v>
      </c>
      <c r="F19" s="27">
        <f>IF(OR(D19="-",IF(E19="-",0,E19)&gt;=IF(D19="-",0,D19)),"-",IF(D19="-",0,D19)-IF(E19="-",0,E19))</f>
        <v>27229344.07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7462139</v>
      </c>
      <c r="E21" s="37">
        <v>4164202.44</v>
      </c>
      <c r="F21" s="38">
        <f t="shared" ref="F21:F52" si="0">IF(OR(D21="-",IF(E21="-",0,E21)&gt;=IF(D21="-",0,D21)),"-",IF(D21="-",0,D21)-IF(E21="-",0,E21))</f>
        <v>3297936.56</v>
      </c>
    </row>
    <row r="22" spans="1:6">
      <c r="A22" s="34" t="s">
        <v>37</v>
      </c>
      <c r="B22" s="35" t="s">
        <v>32</v>
      </c>
      <c r="C22" s="36" t="s">
        <v>38</v>
      </c>
      <c r="D22" s="37">
        <v>988600</v>
      </c>
      <c r="E22" s="37">
        <v>842486.01</v>
      </c>
      <c r="F22" s="38">
        <f t="shared" si="0"/>
        <v>146113.99</v>
      </c>
    </row>
    <row r="23" spans="1:6">
      <c r="A23" s="34" t="s">
        <v>39</v>
      </c>
      <c r="B23" s="35" t="s">
        <v>32</v>
      </c>
      <c r="C23" s="36" t="s">
        <v>40</v>
      </c>
      <c r="D23" s="37">
        <v>988600</v>
      </c>
      <c r="E23" s="37">
        <v>842486.01</v>
      </c>
      <c r="F23" s="38">
        <f t="shared" si="0"/>
        <v>146113.99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988600</v>
      </c>
      <c r="E24" s="37">
        <v>837593.36</v>
      </c>
      <c r="F24" s="38">
        <f t="shared" si="0"/>
        <v>151006.64000000001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988600</v>
      </c>
      <c r="E25" s="37">
        <v>837281</v>
      </c>
      <c r="F25" s="38">
        <f t="shared" si="0"/>
        <v>151319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49.6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262.76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321.8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2.2000000000000002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4568.6499999999996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4224.3999999999996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337.95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6.3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3506300</v>
      </c>
      <c r="E35" s="37">
        <v>2831924.69</v>
      </c>
      <c r="F35" s="38">
        <f t="shared" si="0"/>
        <v>674375.31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3506300</v>
      </c>
      <c r="E36" s="37">
        <v>2831924.69</v>
      </c>
      <c r="F36" s="38">
        <f t="shared" si="0"/>
        <v>674375.31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1500000</v>
      </c>
      <c r="E37" s="37">
        <v>1233247.07</v>
      </c>
      <c r="F37" s="38">
        <f t="shared" si="0"/>
        <v>266752.92999999993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50000</v>
      </c>
      <c r="E38" s="37">
        <v>11185.79</v>
      </c>
      <c r="F38" s="38">
        <f t="shared" si="0"/>
        <v>38814.21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1956300</v>
      </c>
      <c r="E39" s="37">
        <v>1863734.45</v>
      </c>
      <c r="F39" s="38">
        <f t="shared" si="0"/>
        <v>92565.550000000047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-276242.62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300</v>
      </c>
      <c r="E41" s="37">
        <v>325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300</v>
      </c>
      <c r="E42" s="37">
        <v>325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>
        <v>300</v>
      </c>
      <c r="E43" s="37">
        <v>325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300</v>
      </c>
      <c r="E44" s="37">
        <v>300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25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1225200</v>
      </c>
      <c r="E46" s="37">
        <v>260510.81</v>
      </c>
      <c r="F46" s="38">
        <f t="shared" si="0"/>
        <v>964689.19</v>
      </c>
    </row>
    <row r="47" spans="1:6">
      <c r="A47" s="34" t="s">
        <v>87</v>
      </c>
      <c r="B47" s="35" t="s">
        <v>32</v>
      </c>
      <c r="C47" s="36" t="s">
        <v>88</v>
      </c>
      <c r="D47" s="37">
        <v>742600</v>
      </c>
      <c r="E47" s="37">
        <v>47382.400000000001</v>
      </c>
      <c r="F47" s="38">
        <f t="shared" si="0"/>
        <v>695217.6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742600</v>
      </c>
      <c r="E48" s="37">
        <v>47382.400000000001</v>
      </c>
      <c r="F48" s="38">
        <f t="shared" si="0"/>
        <v>695217.6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742600</v>
      </c>
      <c r="E49" s="37">
        <v>48809.68</v>
      </c>
      <c r="F49" s="38">
        <f t="shared" si="0"/>
        <v>693790.32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-1427.28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482600</v>
      </c>
      <c r="E51" s="37">
        <v>213128.41</v>
      </c>
      <c r="F51" s="38">
        <f t="shared" si="0"/>
        <v>269471.58999999997</v>
      </c>
    </row>
    <row r="52" spans="1:6">
      <c r="A52" s="34" t="s">
        <v>97</v>
      </c>
      <c r="B52" s="35" t="s">
        <v>32</v>
      </c>
      <c r="C52" s="36" t="s">
        <v>98</v>
      </c>
      <c r="D52" s="37">
        <v>180000</v>
      </c>
      <c r="E52" s="37">
        <v>89408.59</v>
      </c>
      <c r="F52" s="38">
        <f t="shared" si="0"/>
        <v>90591.41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180000</v>
      </c>
      <c r="E53" s="37">
        <v>89408.59</v>
      </c>
      <c r="F53" s="38">
        <f t="shared" ref="F53:F84" si="1">IF(OR(D53="-",IF(E53="-",0,E53)&gt;=IF(D53="-",0,D53)),"-",IF(D53="-",0,D53)-IF(E53="-",0,E53))</f>
        <v>90591.41</v>
      </c>
    </row>
    <row r="54" spans="1:6">
      <c r="A54" s="34" t="s">
        <v>101</v>
      </c>
      <c r="B54" s="35" t="s">
        <v>32</v>
      </c>
      <c r="C54" s="36" t="s">
        <v>102</v>
      </c>
      <c r="D54" s="37">
        <v>302600</v>
      </c>
      <c r="E54" s="37">
        <v>123719.82</v>
      </c>
      <c r="F54" s="38">
        <f t="shared" si="1"/>
        <v>178880.18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302600</v>
      </c>
      <c r="E55" s="37">
        <v>123719.82</v>
      </c>
      <c r="F55" s="38">
        <f t="shared" si="1"/>
        <v>178880.18</v>
      </c>
    </row>
    <row r="56" spans="1:6">
      <c r="A56" s="34" t="s">
        <v>105</v>
      </c>
      <c r="B56" s="35" t="s">
        <v>32</v>
      </c>
      <c r="C56" s="36" t="s">
        <v>106</v>
      </c>
      <c r="D56" s="37">
        <v>16850</v>
      </c>
      <c r="E56" s="37">
        <v>12930.1</v>
      </c>
      <c r="F56" s="38">
        <f t="shared" si="1"/>
        <v>3919.8999999999996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16850</v>
      </c>
      <c r="E57" s="37">
        <v>12930.1</v>
      </c>
      <c r="F57" s="38">
        <f t="shared" si="1"/>
        <v>3919.8999999999996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16850</v>
      </c>
      <c r="E58" s="37">
        <v>12930.1</v>
      </c>
      <c r="F58" s="38">
        <f t="shared" si="1"/>
        <v>3919.8999999999996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282032</v>
      </c>
      <c r="E59" s="37">
        <v>216025.83</v>
      </c>
      <c r="F59" s="38">
        <f t="shared" si="1"/>
        <v>66006.170000000013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282032</v>
      </c>
      <c r="E60" s="37">
        <v>216025.83</v>
      </c>
      <c r="F60" s="38">
        <f t="shared" si="1"/>
        <v>66006.170000000013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282032</v>
      </c>
      <c r="E61" s="37">
        <v>216025.83</v>
      </c>
      <c r="F61" s="38">
        <f t="shared" si="1"/>
        <v>66006.170000000013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282032</v>
      </c>
      <c r="E62" s="37">
        <v>216025.83</v>
      </c>
      <c r="F62" s="38">
        <f t="shared" si="1"/>
        <v>66006.170000000013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1442857</v>
      </c>
      <c r="E63" s="37" t="s">
        <v>47</v>
      </c>
      <c r="F63" s="38">
        <f t="shared" si="1"/>
        <v>1442857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1442857</v>
      </c>
      <c r="E64" s="37" t="s">
        <v>47</v>
      </c>
      <c r="F64" s="38">
        <f t="shared" si="1"/>
        <v>1442857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1442857</v>
      </c>
      <c r="E65" s="37" t="s">
        <v>47</v>
      </c>
      <c r="F65" s="38">
        <f t="shared" si="1"/>
        <v>1442857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1442857</v>
      </c>
      <c r="E66" s="37" t="s">
        <v>47</v>
      </c>
      <c r="F66" s="38">
        <f t="shared" si="1"/>
        <v>1442857</v>
      </c>
    </row>
    <row r="67" spans="1:6">
      <c r="A67" s="34" t="s">
        <v>127</v>
      </c>
      <c r="B67" s="35" t="s">
        <v>32</v>
      </c>
      <c r="C67" s="36" t="s">
        <v>128</v>
      </c>
      <c r="D67" s="37">
        <v>47692912</v>
      </c>
      <c r="E67" s="37">
        <v>23761504.489999998</v>
      </c>
      <c r="F67" s="38">
        <f t="shared" si="1"/>
        <v>23931407.510000002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47692912</v>
      </c>
      <c r="E68" s="37">
        <v>23761504.489999998</v>
      </c>
      <c r="F68" s="38">
        <f t="shared" si="1"/>
        <v>23931407.510000002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12599268</v>
      </c>
      <c r="E69" s="37">
        <v>10335615.130000001</v>
      </c>
      <c r="F69" s="38">
        <f t="shared" si="1"/>
        <v>2263652.8699999992</v>
      </c>
    </row>
    <row r="70" spans="1:6">
      <c r="A70" s="34" t="s">
        <v>133</v>
      </c>
      <c r="B70" s="35" t="s">
        <v>32</v>
      </c>
      <c r="C70" s="36" t="s">
        <v>134</v>
      </c>
      <c r="D70" s="37">
        <v>12599268</v>
      </c>
      <c r="E70" s="37">
        <v>10335615.130000001</v>
      </c>
      <c r="F70" s="38">
        <f t="shared" si="1"/>
        <v>2263652.8699999992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12599268</v>
      </c>
      <c r="E71" s="37">
        <v>10335615.130000001</v>
      </c>
      <c r="F71" s="38">
        <f t="shared" si="1"/>
        <v>2263652.8699999992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24902280</v>
      </c>
      <c r="E72" s="37">
        <v>7991292.5599999996</v>
      </c>
      <c r="F72" s="38">
        <f t="shared" si="1"/>
        <v>16910987.440000001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18678080</v>
      </c>
      <c r="E73" s="37">
        <v>3576752.56</v>
      </c>
      <c r="F73" s="38">
        <f t="shared" si="1"/>
        <v>15101327.439999999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18678080</v>
      </c>
      <c r="E74" s="37">
        <v>3576752.56</v>
      </c>
      <c r="F74" s="38">
        <f t="shared" si="1"/>
        <v>15101327.439999999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1727200</v>
      </c>
      <c r="E75" s="37" t="s">
        <v>47</v>
      </c>
      <c r="F75" s="38">
        <f t="shared" si="1"/>
        <v>1727200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1727200</v>
      </c>
      <c r="E76" s="37" t="s">
        <v>47</v>
      </c>
      <c r="F76" s="38">
        <f t="shared" si="1"/>
        <v>1727200</v>
      </c>
    </row>
    <row r="77" spans="1:6">
      <c r="A77" s="34" t="s">
        <v>147</v>
      </c>
      <c r="B77" s="35" t="s">
        <v>32</v>
      </c>
      <c r="C77" s="36" t="s">
        <v>148</v>
      </c>
      <c r="D77" s="37">
        <v>4497000</v>
      </c>
      <c r="E77" s="37">
        <v>4414540</v>
      </c>
      <c r="F77" s="38">
        <f t="shared" si="1"/>
        <v>82460</v>
      </c>
    </row>
    <row r="78" spans="1:6">
      <c r="A78" s="34" t="s">
        <v>149</v>
      </c>
      <c r="B78" s="35" t="s">
        <v>32</v>
      </c>
      <c r="C78" s="36" t="s">
        <v>150</v>
      </c>
      <c r="D78" s="37">
        <v>4497000</v>
      </c>
      <c r="E78" s="37">
        <v>4414540</v>
      </c>
      <c r="F78" s="38">
        <f t="shared" si="1"/>
        <v>82460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255400</v>
      </c>
      <c r="E79" s="37">
        <v>191800</v>
      </c>
      <c r="F79" s="38">
        <f t="shared" si="1"/>
        <v>63600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254400</v>
      </c>
      <c r="E82" s="37">
        <v>190800</v>
      </c>
      <c r="F82" s="38">
        <f t="shared" si="1"/>
        <v>63600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254400</v>
      </c>
      <c r="E83" s="37">
        <v>190800</v>
      </c>
      <c r="F83" s="38">
        <f t="shared" si="1"/>
        <v>63600</v>
      </c>
    </row>
    <row r="84" spans="1:6">
      <c r="A84" s="34" t="s">
        <v>161</v>
      </c>
      <c r="B84" s="35" t="s">
        <v>32</v>
      </c>
      <c r="C84" s="36" t="s">
        <v>162</v>
      </c>
      <c r="D84" s="37">
        <v>9935964</v>
      </c>
      <c r="E84" s="37">
        <v>5242796.8</v>
      </c>
      <c r="F84" s="38">
        <f t="shared" si="1"/>
        <v>4693167.2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1383564</v>
      </c>
      <c r="E85" s="37">
        <v>970846.8</v>
      </c>
      <c r="F85" s="38">
        <f t="shared" ref="F85:F116" si="2">IF(OR(D85="-",IF(E85="-",0,E85)&gt;=IF(D85="-",0,D85)),"-",IF(D85="-",0,D85)-IF(E85="-",0,E85))</f>
        <v>412717.19999999995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1383564</v>
      </c>
      <c r="E86" s="37">
        <v>970846.8</v>
      </c>
      <c r="F86" s="38">
        <f t="shared" si="2"/>
        <v>412717.19999999995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8552400</v>
      </c>
      <c r="E87" s="37">
        <v>4271950</v>
      </c>
      <c r="F87" s="38">
        <f t="shared" si="2"/>
        <v>4280450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8552400</v>
      </c>
      <c r="E88" s="37">
        <v>4271950</v>
      </c>
      <c r="F88" s="38">
        <f t="shared" si="2"/>
        <v>4280450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73272861</v>
      </c>
      <c r="E13" s="55">
        <v>24449950.370000001</v>
      </c>
      <c r="F13" s="56">
        <f>IF(OR(D13="-",IF(E13="-",0,E13)&gt;=IF(D13="-",0,D13)),"-",IF(D13="-",0,D13)-IF(E13="-",0,E13))</f>
        <v>48822910.629999995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73272861</v>
      </c>
      <c r="E15" s="55">
        <v>24449950.370000001</v>
      </c>
      <c r="F15" s="56">
        <f t="shared" ref="F15:F46" si="0">IF(OR(D15="-",IF(E15="-",0,E15)&gt;=IF(D15="-",0,D15)),"-",IF(D15="-",0,D15)-IF(E15="-",0,E15))</f>
        <v>48822910.629999995</v>
      </c>
    </row>
    <row r="16" spans="1:6">
      <c r="A16" s="51" t="s">
        <v>179</v>
      </c>
      <c r="B16" s="52" t="s">
        <v>175</v>
      </c>
      <c r="C16" s="53" t="s">
        <v>180</v>
      </c>
      <c r="D16" s="54">
        <v>73272861</v>
      </c>
      <c r="E16" s="55">
        <v>24449950.370000001</v>
      </c>
      <c r="F16" s="56">
        <f t="shared" si="0"/>
        <v>48822910.629999995</v>
      </c>
    </row>
    <row r="17" spans="1:6">
      <c r="A17" s="51" t="s">
        <v>181</v>
      </c>
      <c r="B17" s="52" t="s">
        <v>175</v>
      </c>
      <c r="C17" s="53" t="s">
        <v>182</v>
      </c>
      <c r="D17" s="54">
        <v>6513887</v>
      </c>
      <c r="E17" s="55">
        <v>4045685.13</v>
      </c>
      <c r="F17" s="56">
        <f t="shared" si="0"/>
        <v>2468201.87</v>
      </c>
    </row>
    <row r="18" spans="1:6" ht="45">
      <c r="A18" s="51" t="s">
        <v>183</v>
      </c>
      <c r="B18" s="52" t="s">
        <v>175</v>
      </c>
      <c r="C18" s="53" t="s">
        <v>184</v>
      </c>
      <c r="D18" s="54">
        <v>118772</v>
      </c>
      <c r="E18" s="55">
        <v>70870</v>
      </c>
      <c r="F18" s="56">
        <f t="shared" si="0"/>
        <v>47902</v>
      </c>
    </row>
    <row r="19" spans="1:6" ht="22.5">
      <c r="A19" s="51" t="s">
        <v>185</v>
      </c>
      <c r="B19" s="52" t="s">
        <v>175</v>
      </c>
      <c r="C19" s="53" t="s">
        <v>186</v>
      </c>
      <c r="D19" s="54">
        <v>118772</v>
      </c>
      <c r="E19" s="55">
        <v>70870</v>
      </c>
      <c r="F19" s="56">
        <f t="shared" si="0"/>
        <v>47902</v>
      </c>
    </row>
    <row r="20" spans="1:6">
      <c r="A20" s="24" t="s">
        <v>187</v>
      </c>
      <c r="B20" s="63" t="s">
        <v>175</v>
      </c>
      <c r="C20" s="26" t="s">
        <v>188</v>
      </c>
      <c r="D20" s="27">
        <v>118772</v>
      </c>
      <c r="E20" s="64">
        <v>70870</v>
      </c>
      <c r="F20" s="65">
        <f t="shared" si="0"/>
        <v>47902</v>
      </c>
    </row>
    <row r="21" spans="1:6">
      <c r="A21" s="24" t="s">
        <v>189</v>
      </c>
      <c r="B21" s="63" t="s">
        <v>175</v>
      </c>
      <c r="C21" s="26" t="s">
        <v>190</v>
      </c>
      <c r="D21" s="27">
        <v>63000</v>
      </c>
      <c r="E21" s="64">
        <v>29900</v>
      </c>
      <c r="F21" s="65">
        <f t="shared" si="0"/>
        <v>33100</v>
      </c>
    </row>
    <row r="22" spans="1:6">
      <c r="A22" s="24" t="s">
        <v>191</v>
      </c>
      <c r="B22" s="63" t="s">
        <v>175</v>
      </c>
      <c r="C22" s="26" t="s">
        <v>192</v>
      </c>
      <c r="D22" s="27">
        <v>63000</v>
      </c>
      <c r="E22" s="64">
        <v>29900</v>
      </c>
      <c r="F22" s="65">
        <f t="shared" si="0"/>
        <v>33100</v>
      </c>
    </row>
    <row r="23" spans="1:6" ht="45">
      <c r="A23" s="24" t="s">
        <v>193</v>
      </c>
      <c r="B23" s="63" t="s">
        <v>175</v>
      </c>
      <c r="C23" s="26" t="s">
        <v>194</v>
      </c>
      <c r="D23" s="27">
        <v>55772</v>
      </c>
      <c r="E23" s="64">
        <v>40970</v>
      </c>
      <c r="F23" s="65">
        <f t="shared" si="0"/>
        <v>14802</v>
      </c>
    </row>
    <row r="24" spans="1:6">
      <c r="A24" s="24" t="s">
        <v>161</v>
      </c>
      <c r="B24" s="63" t="s">
        <v>175</v>
      </c>
      <c r="C24" s="26" t="s">
        <v>195</v>
      </c>
      <c r="D24" s="27">
        <v>55772</v>
      </c>
      <c r="E24" s="64">
        <v>40970</v>
      </c>
      <c r="F24" s="65">
        <f t="shared" si="0"/>
        <v>14802</v>
      </c>
    </row>
    <row r="25" spans="1:6" ht="45">
      <c r="A25" s="51" t="s">
        <v>196</v>
      </c>
      <c r="B25" s="52" t="s">
        <v>175</v>
      </c>
      <c r="C25" s="53" t="s">
        <v>197</v>
      </c>
      <c r="D25" s="54">
        <v>6080375</v>
      </c>
      <c r="E25" s="55">
        <v>3806683.53</v>
      </c>
      <c r="F25" s="56">
        <f t="shared" si="0"/>
        <v>2273691.4700000002</v>
      </c>
    </row>
    <row r="26" spans="1:6" ht="22.5">
      <c r="A26" s="51" t="s">
        <v>185</v>
      </c>
      <c r="B26" s="52" t="s">
        <v>175</v>
      </c>
      <c r="C26" s="53" t="s">
        <v>198</v>
      </c>
      <c r="D26" s="54">
        <v>6080375</v>
      </c>
      <c r="E26" s="55">
        <v>3806683.53</v>
      </c>
      <c r="F26" s="56">
        <f t="shared" si="0"/>
        <v>2273691.4700000002</v>
      </c>
    </row>
    <row r="27" spans="1:6" ht="22.5">
      <c r="A27" s="24" t="s">
        <v>199</v>
      </c>
      <c r="B27" s="63" t="s">
        <v>175</v>
      </c>
      <c r="C27" s="26" t="s">
        <v>200</v>
      </c>
      <c r="D27" s="27">
        <v>744800</v>
      </c>
      <c r="E27" s="64">
        <v>600999.34</v>
      </c>
      <c r="F27" s="65">
        <f t="shared" si="0"/>
        <v>143800.66000000003</v>
      </c>
    </row>
    <row r="28" spans="1:6">
      <c r="A28" s="24" t="s">
        <v>189</v>
      </c>
      <c r="B28" s="63" t="s">
        <v>175</v>
      </c>
      <c r="C28" s="26" t="s">
        <v>201</v>
      </c>
      <c r="D28" s="27">
        <v>744800</v>
      </c>
      <c r="E28" s="64">
        <v>600999.34</v>
      </c>
      <c r="F28" s="65">
        <f t="shared" si="0"/>
        <v>143800.66000000003</v>
      </c>
    </row>
    <row r="29" spans="1:6" ht="22.5">
      <c r="A29" s="24" t="s">
        <v>202</v>
      </c>
      <c r="B29" s="63" t="s">
        <v>175</v>
      </c>
      <c r="C29" s="26" t="s">
        <v>203</v>
      </c>
      <c r="D29" s="27">
        <v>572100</v>
      </c>
      <c r="E29" s="64">
        <v>468948.3</v>
      </c>
      <c r="F29" s="65">
        <f t="shared" si="0"/>
        <v>103151.70000000001</v>
      </c>
    </row>
    <row r="30" spans="1:6" ht="33.75">
      <c r="A30" s="24" t="s">
        <v>204</v>
      </c>
      <c r="B30" s="63" t="s">
        <v>175</v>
      </c>
      <c r="C30" s="26" t="s">
        <v>205</v>
      </c>
      <c r="D30" s="27">
        <v>172700</v>
      </c>
      <c r="E30" s="64">
        <v>132051.04</v>
      </c>
      <c r="F30" s="65">
        <f t="shared" si="0"/>
        <v>40648.959999999992</v>
      </c>
    </row>
    <row r="31" spans="1:6">
      <c r="A31" s="24" t="s">
        <v>206</v>
      </c>
      <c r="B31" s="63" t="s">
        <v>175</v>
      </c>
      <c r="C31" s="26" t="s">
        <v>207</v>
      </c>
      <c r="D31" s="27">
        <v>5334575</v>
      </c>
      <c r="E31" s="64">
        <v>3204684.19</v>
      </c>
      <c r="F31" s="65">
        <f t="shared" si="0"/>
        <v>2129890.81</v>
      </c>
    </row>
    <row r="32" spans="1:6">
      <c r="A32" s="24" t="s">
        <v>189</v>
      </c>
      <c r="B32" s="63" t="s">
        <v>175</v>
      </c>
      <c r="C32" s="26" t="s">
        <v>208</v>
      </c>
      <c r="D32" s="27">
        <v>5170346</v>
      </c>
      <c r="E32" s="64">
        <v>3073822.69</v>
      </c>
      <c r="F32" s="65">
        <f t="shared" si="0"/>
        <v>2096523.31</v>
      </c>
    </row>
    <row r="33" spans="1:6" ht="22.5">
      <c r="A33" s="24" t="s">
        <v>202</v>
      </c>
      <c r="B33" s="63" t="s">
        <v>175</v>
      </c>
      <c r="C33" s="26" t="s">
        <v>209</v>
      </c>
      <c r="D33" s="27">
        <v>3352200</v>
      </c>
      <c r="E33" s="64">
        <v>2126835.91</v>
      </c>
      <c r="F33" s="65">
        <f t="shared" si="0"/>
        <v>1225364.0899999999</v>
      </c>
    </row>
    <row r="34" spans="1:6" ht="33.75">
      <c r="A34" s="24" t="s">
        <v>210</v>
      </c>
      <c r="B34" s="63" t="s">
        <v>175</v>
      </c>
      <c r="C34" s="26" t="s">
        <v>211</v>
      </c>
      <c r="D34" s="27">
        <v>5000</v>
      </c>
      <c r="E34" s="64" t="s">
        <v>47</v>
      </c>
      <c r="F34" s="65">
        <f t="shared" si="0"/>
        <v>5000</v>
      </c>
    </row>
    <row r="35" spans="1:6" ht="33.75">
      <c r="A35" s="24" t="s">
        <v>204</v>
      </c>
      <c r="B35" s="63" t="s">
        <v>175</v>
      </c>
      <c r="C35" s="26" t="s">
        <v>212</v>
      </c>
      <c r="D35" s="27">
        <v>980426</v>
      </c>
      <c r="E35" s="64">
        <v>629507.31999999995</v>
      </c>
      <c r="F35" s="65">
        <f t="shared" si="0"/>
        <v>350918.68000000005</v>
      </c>
    </row>
    <row r="36" spans="1:6" ht="22.5">
      <c r="A36" s="24" t="s">
        <v>213</v>
      </c>
      <c r="B36" s="63" t="s">
        <v>175</v>
      </c>
      <c r="C36" s="26" t="s">
        <v>214</v>
      </c>
      <c r="D36" s="27">
        <v>154400</v>
      </c>
      <c r="E36" s="64">
        <v>84669.97</v>
      </c>
      <c r="F36" s="65">
        <f t="shared" si="0"/>
        <v>69730.03</v>
      </c>
    </row>
    <row r="37" spans="1:6">
      <c r="A37" s="24" t="s">
        <v>191</v>
      </c>
      <c r="B37" s="63" t="s">
        <v>175</v>
      </c>
      <c r="C37" s="26" t="s">
        <v>215</v>
      </c>
      <c r="D37" s="27">
        <v>674320</v>
      </c>
      <c r="E37" s="64">
        <v>232809.49</v>
      </c>
      <c r="F37" s="65">
        <f t="shared" si="0"/>
        <v>441510.51</v>
      </c>
    </row>
    <row r="38" spans="1:6">
      <c r="A38" s="24" t="s">
        <v>216</v>
      </c>
      <c r="B38" s="63" t="s">
        <v>175</v>
      </c>
      <c r="C38" s="26" t="s">
        <v>217</v>
      </c>
      <c r="D38" s="27">
        <v>4000</v>
      </c>
      <c r="E38" s="64" t="s">
        <v>47</v>
      </c>
      <c r="F38" s="65">
        <f t="shared" si="0"/>
        <v>4000</v>
      </c>
    </row>
    <row r="39" spans="1:6" ht="45">
      <c r="A39" s="24" t="s">
        <v>218</v>
      </c>
      <c r="B39" s="63" t="s">
        <v>175</v>
      </c>
      <c r="C39" s="26" t="s">
        <v>219</v>
      </c>
      <c r="D39" s="27">
        <v>30758</v>
      </c>
      <c r="E39" s="64">
        <v>30758</v>
      </c>
      <c r="F39" s="65" t="str">
        <f t="shared" si="0"/>
        <v>-</v>
      </c>
    </row>
    <row r="40" spans="1:6">
      <c r="A40" s="24" t="s">
        <v>161</v>
      </c>
      <c r="B40" s="63" t="s">
        <v>175</v>
      </c>
      <c r="C40" s="26" t="s">
        <v>220</v>
      </c>
      <c r="D40" s="27">
        <v>30758</v>
      </c>
      <c r="E40" s="64">
        <v>30758</v>
      </c>
      <c r="F40" s="65" t="str">
        <f t="shared" si="0"/>
        <v>-</v>
      </c>
    </row>
    <row r="41" spans="1:6" ht="45">
      <c r="A41" s="24" t="s">
        <v>221</v>
      </c>
      <c r="B41" s="63" t="s">
        <v>175</v>
      </c>
      <c r="C41" s="26" t="s">
        <v>222</v>
      </c>
      <c r="D41" s="27">
        <v>113774</v>
      </c>
      <c r="E41" s="64">
        <v>85330.5</v>
      </c>
      <c r="F41" s="65">
        <f t="shared" si="0"/>
        <v>28443.5</v>
      </c>
    </row>
    <row r="42" spans="1:6">
      <c r="A42" s="24" t="s">
        <v>161</v>
      </c>
      <c r="B42" s="63" t="s">
        <v>175</v>
      </c>
      <c r="C42" s="26" t="s">
        <v>223</v>
      </c>
      <c r="D42" s="27">
        <v>113774</v>
      </c>
      <c r="E42" s="64">
        <v>85330.5</v>
      </c>
      <c r="F42" s="65">
        <f t="shared" si="0"/>
        <v>28443.5</v>
      </c>
    </row>
    <row r="43" spans="1:6" ht="33.75">
      <c r="A43" s="24" t="s">
        <v>224</v>
      </c>
      <c r="B43" s="63" t="s">
        <v>175</v>
      </c>
      <c r="C43" s="26" t="s">
        <v>225</v>
      </c>
      <c r="D43" s="27">
        <v>19697</v>
      </c>
      <c r="E43" s="64">
        <v>14773</v>
      </c>
      <c r="F43" s="65">
        <f t="shared" si="0"/>
        <v>4924</v>
      </c>
    </row>
    <row r="44" spans="1:6">
      <c r="A44" s="24" t="s">
        <v>161</v>
      </c>
      <c r="B44" s="63" t="s">
        <v>175</v>
      </c>
      <c r="C44" s="26" t="s">
        <v>226</v>
      </c>
      <c r="D44" s="27">
        <v>19697</v>
      </c>
      <c r="E44" s="64">
        <v>14773</v>
      </c>
      <c r="F44" s="65">
        <f t="shared" si="0"/>
        <v>4924</v>
      </c>
    </row>
    <row r="45" spans="1:6">
      <c r="A45" s="24" t="s">
        <v>227</v>
      </c>
      <c r="B45" s="63" t="s">
        <v>175</v>
      </c>
      <c r="C45" s="26" t="s">
        <v>228</v>
      </c>
      <c r="D45" s="27">
        <v>1000</v>
      </c>
      <c r="E45" s="64">
        <v>1000</v>
      </c>
      <c r="F45" s="65" t="str">
        <f t="shared" si="0"/>
        <v>-</v>
      </c>
    </row>
    <row r="46" spans="1:6" ht="33.75">
      <c r="A46" s="24" t="s">
        <v>229</v>
      </c>
      <c r="B46" s="63" t="s">
        <v>175</v>
      </c>
      <c r="C46" s="26" t="s">
        <v>230</v>
      </c>
      <c r="D46" s="27">
        <v>1000</v>
      </c>
      <c r="E46" s="64">
        <v>1000</v>
      </c>
      <c r="F46" s="65" t="str">
        <f t="shared" si="0"/>
        <v>-</v>
      </c>
    </row>
    <row r="47" spans="1:6">
      <c r="A47" s="24" t="s">
        <v>191</v>
      </c>
      <c r="B47" s="63" t="s">
        <v>175</v>
      </c>
      <c r="C47" s="26" t="s">
        <v>231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232</v>
      </c>
      <c r="B48" s="52" t="s">
        <v>175</v>
      </c>
      <c r="C48" s="53" t="s">
        <v>233</v>
      </c>
      <c r="D48" s="54">
        <v>15000</v>
      </c>
      <c r="E48" s="55" t="s">
        <v>47</v>
      </c>
      <c r="F48" s="56">
        <f t="shared" si="1"/>
        <v>15000</v>
      </c>
    </row>
    <row r="49" spans="1:6" ht="22.5">
      <c r="A49" s="51" t="s">
        <v>185</v>
      </c>
      <c r="B49" s="52" t="s">
        <v>175</v>
      </c>
      <c r="C49" s="53" t="s">
        <v>234</v>
      </c>
      <c r="D49" s="54">
        <v>15000</v>
      </c>
      <c r="E49" s="55" t="s">
        <v>47</v>
      </c>
      <c r="F49" s="56">
        <f t="shared" si="1"/>
        <v>15000</v>
      </c>
    </row>
    <row r="50" spans="1:6">
      <c r="A50" s="24" t="s">
        <v>235</v>
      </c>
      <c r="B50" s="63" t="s">
        <v>175</v>
      </c>
      <c r="C50" s="26" t="s">
        <v>236</v>
      </c>
      <c r="D50" s="27">
        <v>15000</v>
      </c>
      <c r="E50" s="64" t="s">
        <v>47</v>
      </c>
      <c r="F50" s="65">
        <f t="shared" si="1"/>
        <v>15000</v>
      </c>
    </row>
    <row r="51" spans="1:6" ht="22.5">
      <c r="A51" s="24" t="s">
        <v>237</v>
      </c>
      <c r="B51" s="63" t="s">
        <v>175</v>
      </c>
      <c r="C51" s="26" t="s">
        <v>238</v>
      </c>
      <c r="D51" s="27">
        <v>15000</v>
      </c>
      <c r="E51" s="64" t="s">
        <v>47</v>
      </c>
      <c r="F51" s="65">
        <f t="shared" si="1"/>
        <v>15000</v>
      </c>
    </row>
    <row r="52" spans="1:6">
      <c r="A52" s="24" t="s">
        <v>239</v>
      </c>
      <c r="B52" s="63" t="s">
        <v>175</v>
      </c>
      <c r="C52" s="26" t="s">
        <v>240</v>
      </c>
      <c r="D52" s="27">
        <v>15000</v>
      </c>
      <c r="E52" s="64" t="s">
        <v>47</v>
      </c>
      <c r="F52" s="65">
        <f t="shared" si="1"/>
        <v>15000</v>
      </c>
    </row>
    <row r="53" spans="1:6">
      <c r="A53" s="51" t="s">
        <v>241</v>
      </c>
      <c r="B53" s="52" t="s">
        <v>175</v>
      </c>
      <c r="C53" s="53" t="s">
        <v>242</v>
      </c>
      <c r="D53" s="54">
        <v>299740</v>
      </c>
      <c r="E53" s="55">
        <v>168131.6</v>
      </c>
      <c r="F53" s="56">
        <f t="shared" si="1"/>
        <v>131608.4</v>
      </c>
    </row>
    <row r="54" spans="1:6" ht="22.5">
      <c r="A54" s="51" t="s">
        <v>185</v>
      </c>
      <c r="B54" s="52" t="s">
        <v>175</v>
      </c>
      <c r="C54" s="53" t="s">
        <v>243</v>
      </c>
      <c r="D54" s="54">
        <v>299740</v>
      </c>
      <c r="E54" s="55">
        <v>168131.6</v>
      </c>
      <c r="F54" s="56">
        <f t="shared" si="1"/>
        <v>131608.4</v>
      </c>
    </row>
    <row r="55" spans="1:6" ht="22.5">
      <c r="A55" s="24" t="s">
        <v>244</v>
      </c>
      <c r="B55" s="63" t="s">
        <v>175</v>
      </c>
      <c r="C55" s="26" t="s">
        <v>245</v>
      </c>
      <c r="D55" s="27">
        <v>299740</v>
      </c>
      <c r="E55" s="64">
        <v>168131.6</v>
      </c>
      <c r="F55" s="65">
        <f t="shared" si="1"/>
        <v>131608.4</v>
      </c>
    </row>
    <row r="56" spans="1:6" ht="22.5">
      <c r="A56" s="24" t="s">
        <v>246</v>
      </c>
      <c r="B56" s="63" t="s">
        <v>175</v>
      </c>
      <c r="C56" s="26" t="s">
        <v>247</v>
      </c>
      <c r="D56" s="27">
        <v>11440</v>
      </c>
      <c r="E56" s="64">
        <v>5399.1</v>
      </c>
      <c r="F56" s="65">
        <f t="shared" si="1"/>
        <v>6040.9</v>
      </c>
    </row>
    <row r="57" spans="1:6">
      <c r="A57" s="24" t="s">
        <v>248</v>
      </c>
      <c r="B57" s="63" t="s">
        <v>175</v>
      </c>
      <c r="C57" s="26" t="s">
        <v>249</v>
      </c>
      <c r="D57" s="27">
        <v>11440</v>
      </c>
      <c r="E57" s="64">
        <v>5399.1</v>
      </c>
      <c r="F57" s="65">
        <f t="shared" si="1"/>
        <v>6040.9</v>
      </c>
    </row>
    <row r="58" spans="1:6" ht="22.5">
      <c r="A58" s="24" t="s">
        <v>250</v>
      </c>
      <c r="B58" s="63" t="s">
        <v>175</v>
      </c>
      <c r="C58" s="26" t="s">
        <v>251</v>
      </c>
      <c r="D58" s="27">
        <v>195700</v>
      </c>
      <c r="E58" s="64">
        <v>127732.5</v>
      </c>
      <c r="F58" s="65">
        <f t="shared" si="1"/>
        <v>67967.5</v>
      </c>
    </row>
    <row r="59" spans="1:6">
      <c r="A59" s="24" t="s">
        <v>191</v>
      </c>
      <c r="B59" s="63" t="s">
        <v>175</v>
      </c>
      <c r="C59" s="26" t="s">
        <v>252</v>
      </c>
      <c r="D59" s="27">
        <v>195700</v>
      </c>
      <c r="E59" s="64">
        <v>127732.5</v>
      </c>
      <c r="F59" s="65">
        <f t="shared" si="1"/>
        <v>67967.5</v>
      </c>
    </row>
    <row r="60" spans="1:6" ht="22.5">
      <c r="A60" s="24" t="s">
        <v>253</v>
      </c>
      <c r="B60" s="63" t="s">
        <v>175</v>
      </c>
      <c r="C60" s="26" t="s">
        <v>254</v>
      </c>
      <c r="D60" s="27">
        <v>92600</v>
      </c>
      <c r="E60" s="64">
        <v>35000</v>
      </c>
      <c r="F60" s="65">
        <f t="shared" si="1"/>
        <v>57600</v>
      </c>
    </row>
    <row r="61" spans="1:6">
      <c r="A61" s="24" t="s">
        <v>191</v>
      </c>
      <c r="B61" s="63" t="s">
        <v>175</v>
      </c>
      <c r="C61" s="26" t="s">
        <v>255</v>
      </c>
      <c r="D61" s="27">
        <v>3000</v>
      </c>
      <c r="E61" s="64" t="s">
        <v>47</v>
      </c>
      <c r="F61" s="65">
        <f t="shared" si="1"/>
        <v>3000</v>
      </c>
    </row>
    <row r="62" spans="1:6">
      <c r="A62" s="24" t="s">
        <v>256</v>
      </c>
      <c r="B62" s="63" t="s">
        <v>175</v>
      </c>
      <c r="C62" s="26" t="s">
        <v>257</v>
      </c>
      <c r="D62" s="27">
        <v>89600</v>
      </c>
      <c r="E62" s="64">
        <v>35000</v>
      </c>
      <c r="F62" s="65">
        <f t="shared" si="1"/>
        <v>54600</v>
      </c>
    </row>
    <row r="63" spans="1:6">
      <c r="A63" s="51" t="s">
        <v>258</v>
      </c>
      <c r="B63" s="52" t="s">
        <v>175</v>
      </c>
      <c r="C63" s="53" t="s">
        <v>259</v>
      </c>
      <c r="D63" s="54">
        <v>254400</v>
      </c>
      <c r="E63" s="55">
        <v>162677.28</v>
      </c>
      <c r="F63" s="56">
        <f t="shared" si="1"/>
        <v>91722.72</v>
      </c>
    </row>
    <row r="64" spans="1:6">
      <c r="A64" s="51" t="s">
        <v>260</v>
      </c>
      <c r="B64" s="52" t="s">
        <v>175</v>
      </c>
      <c r="C64" s="53" t="s">
        <v>261</v>
      </c>
      <c r="D64" s="54">
        <v>254400</v>
      </c>
      <c r="E64" s="55">
        <v>162677.28</v>
      </c>
      <c r="F64" s="56">
        <f t="shared" si="1"/>
        <v>91722.72</v>
      </c>
    </row>
    <row r="65" spans="1:6" ht="33.75">
      <c r="A65" s="51" t="s">
        <v>262</v>
      </c>
      <c r="B65" s="52" t="s">
        <v>175</v>
      </c>
      <c r="C65" s="53" t="s">
        <v>263</v>
      </c>
      <c r="D65" s="54">
        <v>254400</v>
      </c>
      <c r="E65" s="55">
        <v>162677.28</v>
      </c>
      <c r="F65" s="56">
        <f t="shared" si="1"/>
        <v>91722.72</v>
      </c>
    </row>
    <row r="66" spans="1:6" ht="22.5">
      <c r="A66" s="24" t="s">
        <v>264</v>
      </c>
      <c r="B66" s="63" t="s">
        <v>175</v>
      </c>
      <c r="C66" s="26" t="s">
        <v>265</v>
      </c>
      <c r="D66" s="27">
        <v>254400</v>
      </c>
      <c r="E66" s="64">
        <v>162677.28</v>
      </c>
      <c r="F66" s="65">
        <f t="shared" si="1"/>
        <v>91722.72</v>
      </c>
    </row>
    <row r="67" spans="1:6" ht="22.5">
      <c r="A67" s="24" t="s">
        <v>266</v>
      </c>
      <c r="B67" s="63" t="s">
        <v>175</v>
      </c>
      <c r="C67" s="26" t="s">
        <v>267</v>
      </c>
      <c r="D67" s="27">
        <v>254400</v>
      </c>
      <c r="E67" s="64">
        <v>162677.28</v>
      </c>
      <c r="F67" s="65">
        <f t="shared" si="1"/>
        <v>91722.72</v>
      </c>
    </row>
    <row r="68" spans="1:6" ht="22.5">
      <c r="A68" s="24" t="s">
        <v>202</v>
      </c>
      <c r="B68" s="63" t="s">
        <v>175</v>
      </c>
      <c r="C68" s="26" t="s">
        <v>268</v>
      </c>
      <c r="D68" s="27">
        <v>184960</v>
      </c>
      <c r="E68" s="64">
        <v>122640</v>
      </c>
      <c r="F68" s="65">
        <f t="shared" si="1"/>
        <v>62320</v>
      </c>
    </row>
    <row r="69" spans="1:6" ht="33.75">
      <c r="A69" s="24" t="s">
        <v>204</v>
      </c>
      <c r="B69" s="63" t="s">
        <v>175</v>
      </c>
      <c r="C69" s="26" t="s">
        <v>269</v>
      </c>
      <c r="D69" s="27">
        <v>55863</v>
      </c>
      <c r="E69" s="64">
        <v>37037.279999999999</v>
      </c>
      <c r="F69" s="65">
        <f t="shared" si="1"/>
        <v>18825.72</v>
      </c>
    </row>
    <row r="70" spans="1:6">
      <c r="A70" s="24" t="s">
        <v>191</v>
      </c>
      <c r="B70" s="63" t="s">
        <v>175</v>
      </c>
      <c r="C70" s="26" t="s">
        <v>270</v>
      </c>
      <c r="D70" s="27">
        <v>13577</v>
      </c>
      <c r="E70" s="64">
        <v>3000</v>
      </c>
      <c r="F70" s="65">
        <f t="shared" si="1"/>
        <v>10577</v>
      </c>
    </row>
    <row r="71" spans="1:6" ht="22.5">
      <c r="A71" s="51" t="s">
        <v>271</v>
      </c>
      <c r="B71" s="52" t="s">
        <v>175</v>
      </c>
      <c r="C71" s="53" t="s">
        <v>272</v>
      </c>
      <c r="D71" s="54">
        <v>896700</v>
      </c>
      <c r="E71" s="55">
        <v>121607.9</v>
      </c>
      <c r="F71" s="56">
        <f t="shared" si="1"/>
        <v>775092.1</v>
      </c>
    </row>
    <row r="72" spans="1:6" ht="33.75">
      <c r="A72" s="51" t="s">
        <v>273</v>
      </c>
      <c r="B72" s="52" t="s">
        <v>175</v>
      </c>
      <c r="C72" s="53" t="s">
        <v>274</v>
      </c>
      <c r="D72" s="54">
        <v>896700</v>
      </c>
      <c r="E72" s="55">
        <v>121607.9</v>
      </c>
      <c r="F72" s="56">
        <f t="shared" si="1"/>
        <v>775092.1</v>
      </c>
    </row>
    <row r="73" spans="1:6" ht="22.5">
      <c r="A73" s="51" t="s">
        <v>275</v>
      </c>
      <c r="B73" s="52" t="s">
        <v>175</v>
      </c>
      <c r="C73" s="53" t="s">
        <v>276</v>
      </c>
      <c r="D73" s="54">
        <v>896700</v>
      </c>
      <c r="E73" s="55">
        <v>121607.9</v>
      </c>
      <c r="F73" s="56">
        <f t="shared" si="1"/>
        <v>775092.1</v>
      </c>
    </row>
    <row r="74" spans="1:6" ht="33.75">
      <c r="A74" s="24" t="s">
        <v>277</v>
      </c>
      <c r="B74" s="63" t="s">
        <v>175</v>
      </c>
      <c r="C74" s="26" t="s">
        <v>278</v>
      </c>
      <c r="D74" s="27">
        <v>560000</v>
      </c>
      <c r="E74" s="64" t="s">
        <v>47</v>
      </c>
      <c r="F74" s="65">
        <f t="shared" si="1"/>
        <v>560000</v>
      </c>
    </row>
    <row r="75" spans="1:6" ht="56.25">
      <c r="A75" s="24" t="s">
        <v>279</v>
      </c>
      <c r="B75" s="63" t="s">
        <v>175</v>
      </c>
      <c r="C75" s="26" t="s">
        <v>280</v>
      </c>
      <c r="D75" s="27">
        <v>560000</v>
      </c>
      <c r="E75" s="64" t="s">
        <v>47</v>
      </c>
      <c r="F75" s="65">
        <f t="shared" si="1"/>
        <v>560000</v>
      </c>
    </row>
    <row r="76" spans="1:6">
      <c r="A76" s="24" t="s">
        <v>191</v>
      </c>
      <c r="B76" s="63" t="s">
        <v>175</v>
      </c>
      <c r="C76" s="26" t="s">
        <v>281</v>
      </c>
      <c r="D76" s="27">
        <v>560000</v>
      </c>
      <c r="E76" s="64" t="s">
        <v>47</v>
      </c>
      <c r="F76" s="65">
        <f t="shared" si="1"/>
        <v>560000</v>
      </c>
    </row>
    <row r="77" spans="1:6" ht="22.5">
      <c r="A77" s="24" t="s">
        <v>282</v>
      </c>
      <c r="B77" s="63" t="s">
        <v>175</v>
      </c>
      <c r="C77" s="26" t="s">
        <v>283</v>
      </c>
      <c r="D77" s="27">
        <v>72300</v>
      </c>
      <c r="E77" s="64" t="s">
        <v>47</v>
      </c>
      <c r="F77" s="65">
        <f t="shared" si="1"/>
        <v>72300</v>
      </c>
    </row>
    <row r="78" spans="1:6" ht="45">
      <c r="A78" s="24" t="s">
        <v>284</v>
      </c>
      <c r="B78" s="63" t="s">
        <v>175</v>
      </c>
      <c r="C78" s="26" t="s">
        <v>285</v>
      </c>
      <c r="D78" s="27">
        <v>72300</v>
      </c>
      <c r="E78" s="64" t="s">
        <v>47</v>
      </c>
      <c r="F78" s="65">
        <f t="shared" si="1"/>
        <v>72300</v>
      </c>
    </row>
    <row r="79" spans="1:6">
      <c r="A79" s="24" t="s">
        <v>191</v>
      </c>
      <c r="B79" s="63" t="s">
        <v>175</v>
      </c>
      <c r="C79" s="26" t="s">
        <v>286</v>
      </c>
      <c r="D79" s="27">
        <v>72300</v>
      </c>
      <c r="E79" s="64" t="s">
        <v>47</v>
      </c>
      <c r="F79" s="65">
        <f t="shared" ref="F79:F110" si="2">IF(OR(D79="-",IF(E79="-",0,E79)&gt;=IF(D79="-",0,D79)),"-",IF(D79="-",0,D79)-IF(E79="-",0,E79))</f>
        <v>72300</v>
      </c>
    </row>
    <row r="80" spans="1:6" ht="22.5">
      <c r="A80" s="24" t="s">
        <v>287</v>
      </c>
      <c r="B80" s="63" t="s">
        <v>175</v>
      </c>
      <c r="C80" s="26" t="s">
        <v>288</v>
      </c>
      <c r="D80" s="27">
        <v>264400</v>
      </c>
      <c r="E80" s="64">
        <v>121607.9</v>
      </c>
      <c r="F80" s="65">
        <f t="shared" si="2"/>
        <v>142792.1</v>
      </c>
    </row>
    <row r="81" spans="1:6" ht="22.5">
      <c r="A81" s="24" t="s">
        <v>289</v>
      </c>
      <c r="B81" s="63" t="s">
        <v>175</v>
      </c>
      <c r="C81" s="26" t="s">
        <v>290</v>
      </c>
      <c r="D81" s="27">
        <v>114400</v>
      </c>
      <c r="E81" s="64">
        <v>7500</v>
      </c>
      <c r="F81" s="65">
        <f t="shared" si="2"/>
        <v>106900</v>
      </c>
    </row>
    <row r="82" spans="1:6">
      <c r="A82" s="24" t="s">
        <v>191</v>
      </c>
      <c r="B82" s="63" t="s">
        <v>175</v>
      </c>
      <c r="C82" s="26" t="s">
        <v>291</v>
      </c>
      <c r="D82" s="27">
        <v>86200</v>
      </c>
      <c r="E82" s="64">
        <v>7500</v>
      </c>
      <c r="F82" s="65">
        <f t="shared" si="2"/>
        <v>78700</v>
      </c>
    </row>
    <row r="83" spans="1:6">
      <c r="A83" s="24" t="s">
        <v>248</v>
      </c>
      <c r="B83" s="63" t="s">
        <v>175</v>
      </c>
      <c r="C83" s="26" t="s">
        <v>292</v>
      </c>
      <c r="D83" s="27">
        <v>28200</v>
      </c>
      <c r="E83" s="64" t="s">
        <v>47</v>
      </c>
      <c r="F83" s="65">
        <f t="shared" si="2"/>
        <v>28200</v>
      </c>
    </row>
    <row r="84" spans="1:6" ht="22.5">
      <c r="A84" s="24" t="s">
        <v>293</v>
      </c>
      <c r="B84" s="63" t="s">
        <v>175</v>
      </c>
      <c r="C84" s="26" t="s">
        <v>294</v>
      </c>
      <c r="D84" s="27">
        <v>50000</v>
      </c>
      <c r="E84" s="64">
        <v>43827.9</v>
      </c>
      <c r="F84" s="65">
        <f t="shared" si="2"/>
        <v>6172.0999999999985</v>
      </c>
    </row>
    <row r="85" spans="1:6">
      <c r="A85" s="24" t="s">
        <v>191</v>
      </c>
      <c r="B85" s="63" t="s">
        <v>175</v>
      </c>
      <c r="C85" s="26" t="s">
        <v>295</v>
      </c>
      <c r="D85" s="27">
        <v>50000</v>
      </c>
      <c r="E85" s="64">
        <v>43827.9</v>
      </c>
      <c r="F85" s="65">
        <f t="shared" si="2"/>
        <v>6172.0999999999985</v>
      </c>
    </row>
    <row r="86" spans="1:6" ht="45">
      <c r="A86" s="24" t="s">
        <v>296</v>
      </c>
      <c r="B86" s="63" t="s">
        <v>175</v>
      </c>
      <c r="C86" s="26" t="s">
        <v>297</v>
      </c>
      <c r="D86" s="27">
        <v>100000</v>
      </c>
      <c r="E86" s="64">
        <v>70280</v>
      </c>
      <c r="F86" s="65">
        <f t="shared" si="2"/>
        <v>29720</v>
      </c>
    </row>
    <row r="87" spans="1:6">
      <c r="A87" s="24" t="s">
        <v>161</v>
      </c>
      <c r="B87" s="63" t="s">
        <v>175</v>
      </c>
      <c r="C87" s="26" t="s">
        <v>298</v>
      </c>
      <c r="D87" s="27">
        <v>100000</v>
      </c>
      <c r="E87" s="64">
        <v>70280</v>
      </c>
      <c r="F87" s="65">
        <f t="shared" si="2"/>
        <v>29720</v>
      </c>
    </row>
    <row r="88" spans="1:6">
      <c r="A88" s="51" t="s">
        <v>299</v>
      </c>
      <c r="B88" s="52" t="s">
        <v>175</v>
      </c>
      <c r="C88" s="53" t="s">
        <v>300</v>
      </c>
      <c r="D88" s="54">
        <v>9182164</v>
      </c>
      <c r="E88" s="55">
        <v>5401867.1399999997</v>
      </c>
      <c r="F88" s="56">
        <f t="shared" si="2"/>
        <v>3780296.8600000003</v>
      </c>
    </row>
    <row r="89" spans="1:6">
      <c r="A89" s="51" t="s">
        <v>301</v>
      </c>
      <c r="B89" s="52" t="s">
        <v>175</v>
      </c>
      <c r="C89" s="53" t="s">
        <v>302</v>
      </c>
      <c r="D89" s="54">
        <v>9182164</v>
      </c>
      <c r="E89" s="55">
        <v>5401867.1399999997</v>
      </c>
      <c r="F89" s="56">
        <f t="shared" si="2"/>
        <v>3780296.8600000003</v>
      </c>
    </row>
    <row r="90" spans="1:6" ht="22.5">
      <c r="A90" s="51" t="s">
        <v>275</v>
      </c>
      <c r="B90" s="52" t="s">
        <v>175</v>
      </c>
      <c r="C90" s="53" t="s">
        <v>303</v>
      </c>
      <c r="D90" s="54">
        <v>9182164</v>
      </c>
      <c r="E90" s="55">
        <v>5401867.1399999997</v>
      </c>
      <c r="F90" s="56">
        <f t="shared" si="2"/>
        <v>3780296.8600000003</v>
      </c>
    </row>
    <row r="91" spans="1:6" ht="22.5">
      <c r="A91" s="24" t="s">
        <v>282</v>
      </c>
      <c r="B91" s="63" t="s">
        <v>175</v>
      </c>
      <c r="C91" s="26" t="s">
        <v>304</v>
      </c>
      <c r="D91" s="27">
        <v>784700</v>
      </c>
      <c r="E91" s="64">
        <v>718374</v>
      </c>
      <c r="F91" s="65">
        <f t="shared" si="2"/>
        <v>66326</v>
      </c>
    </row>
    <row r="92" spans="1:6" ht="45">
      <c r="A92" s="24" t="s">
        <v>284</v>
      </c>
      <c r="B92" s="63" t="s">
        <v>175</v>
      </c>
      <c r="C92" s="26" t="s">
        <v>305</v>
      </c>
      <c r="D92" s="27">
        <v>784700</v>
      </c>
      <c r="E92" s="64">
        <v>718374</v>
      </c>
      <c r="F92" s="65">
        <f t="shared" si="2"/>
        <v>66326</v>
      </c>
    </row>
    <row r="93" spans="1:6">
      <c r="A93" s="24" t="s">
        <v>191</v>
      </c>
      <c r="B93" s="63" t="s">
        <v>175</v>
      </c>
      <c r="C93" s="26" t="s">
        <v>306</v>
      </c>
      <c r="D93" s="27">
        <v>784700</v>
      </c>
      <c r="E93" s="64">
        <v>718374</v>
      </c>
      <c r="F93" s="65">
        <f t="shared" si="2"/>
        <v>66326</v>
      </c>
    </row>
    <row r="94" spans="1:6" ht="33.75">
      <c r="A94" s="24" t="s">
        <v>307</v>
      </c>
      <c r="B94" s="63" t="s">
        <v>175</v>
      </c>
      <c r="C94" s="26" t="s">
        <v>308</v>
      </c>
      <c r="D94" s="27">
        <v>8397464</v>
      </c>
      <c r="E94" s="64">
        <v>4683493.1399999997</v>
      </c>
      <c r="F94" s="65">
        <f t="shared" si="2"/>
        <v>3713970.8600000003</v>
      </c>
    </row>
    <row r="95" spans="1:6" ht="22.5">
      <c r="A95" s="24" t="s">
        <v>309</v>
      </c>
      <c r="B95" s="63" t="s">
        <v>175</v>
      </c>
      <c r="C95" s="26" t="s">
        <v>310</v>
      </c>
      <c r="D95" s="27">
        <v>300000</v>
      </c>
      <c r="E95" s="64">
        <v>111535.72</v>
      </c>
      <c r="F95" s="65">
        <f t="shared" si="2"/>
        <v>188464.28</v>
      </c>
    </row>
    <row r="96" spans="1:6">
      <c r="A96" s="24" t="s">
        <v>191</v>
      </c>
      <c r="B96" s="63" t="s">
        <v>175</v>
      </c>
      <c r="C96" s="26" t="s">
        <v>311</v>
      </c>
      <c r="D96" s="27">
        <v>300000</v>
      </c>
      <c r="E96" s="64">
        <v>111535.72</v>
      </c>
      <c r="F96" s="65">
        <f t="shared" si="2"/>
        <v>188464.28</v>
      </c>
    </row>
    <row r="97" spans="1:6" ht="22.5">
      <c r="A97" s="24" t="s">
        <v>312</v>
      </c>
      <c r="B97" s="63" t="s">
        <v>175</v>
      </c>
      <c r="C97" s="26" t="s">
        <v>313</v>
      </c>
      <c r="D97" s="27">
        <v>2594700</v>
      </c>
      <c r="E97" s="64">
        <v>1768770.62</v>
      </c>
      <c r="F97" s="65">
        <f t="shared" si="2"/>
        <v>825929.37999999989</v>
      </c>
    </row>
    <row r="98" spans="1:6">
      <c r="A98" s="24" t="s">
        <v>191</v>
      </c>
      <c r="B98" s="63" t="s">
        <v>175</v>
      </c>
      <c r="C98" s="26" t="s">
        <v>314</v>
      </c>
      <c r="D98" s="27">
        <v>2394700</v>
      </c>
      <c r="E98" s="64">
        <v>1568770.62</v>
      </c>
      <c r="F98" s="65">
        <f t="shared" si="2"/>
        <v>825929.37999999989</v>
      </c>
    </row>
    <row r="99" spans="1:6">
      <c r="A99" s="24" t="s">
        <v>248</v>
      </c>
      <c r="B99" s="63" t="s">
        <v>175</v>
      </c>
      <c r="C99" s="26" t="s">
        <v>315</v>
      </c>
      <c r="D99" s="27">
        <v>200000</v>
      </c>
      <c r="E99" s="64">
        <v>200000</v>
      </c>
      <c r="F99" s="65" t="str">
        <f t="shared" si="2"/>
        <v>-</v>
      </c>
    </row>
    <row r="100" spans="1:6" ht="22.5">
      <c r="A100" s="24" t="s">
        <v>316</v>
      </c>
      <c r="B100" s="63" t="s">
        <v>175</v>
      </c>
      <c r="C100" s="26" t="s">
        <v>317</v>
      </c>
      <c r="D100" s="27">
        <v>326700</v>
      </c>
      <c r="E100" s="64" t="s">
        <v>47</v>
      </c>
      <c r="F100" s="65">
        <f t="shared" si="2"/>
        <v>326700</v>
      </c>
    </row>
    <row r="101" spans="1:6">
      <c r="A101" s="24" t="s">
        <v>191</v>
      </c>
      <c r="B101" s="63" t="s">
        <v>175</v>
      </c>
      <c r="C101" s="26" t="s">
        <v>318</v>
      </c>
      <c r="D101" s="27">
        <v>326700</v>
      </c>
      <c r="E101" s="64" t="s">
        <v>47</v>
      </c>
      <c r="F101" s="65">
        <f t="shared" si="2"/>
        <v>326700</v>
      </c>
    </row>
    <row r="102" spans="1:6" ht="33.75">
      <c r="A102" s="24" t="s">
        <v>319</v>
      </c>
      <c r="B102" s="63" t="s">
        <v>175</v>
      </c>
      <c r="C102" s="26" t="s">
        <v>320</v>
      </c>
      <c r="D102" s="27">
        <v>1600500</v>
      </c>
      <c r="E102" s="64" t="s">
        <v>47</v>
      </c>
      <c r="F102" s="65">
        <f t="shared" si="2"/>
        <v>1600500</v>
      </c>
    </row>
    <row r="103" spans="1:6">
      <c r="A103" s="24" t="s">
        <v>191</v>
      </c>
      <c r="B103" s="63" t="s">
        <v>175</v>
      </c>
      <c r="C103" s="26" t="s">
        <v>321</v>
      </c>
      <c r="D103" s="27">
        <v>1600500</v>
      </c>
      <c r="E103" s="64" t="s">
        <v>47</v>
      </c>
      <c r="F103" s="65">
        <f t="shared" si="2"/>
        <v>1600500</v>
      </c>
    </row>
    <row r="104" spans="1:6" ht="33.75">
      <c r="A104" s="24" t="s">
        <v>322</v>
      </c>
      <c r="B104" s="63" t="s">
        <v>175</v>
      </c>
      <c r="C104" s="26" t="s">
        <v>323</v>
      </c>
      <c r="D104" s="27">
        <v>1800000</v>
      </c>
      <c r="E104" s="64">
        <v>1800000</v>
      </c>
      <c r="F104" s="65" t="str">
        <f t="shared" si="2"/>
        <v>-</v>
      </c>
    </row>
    <row r="105" spans="1:6">
      <c r="A105" s="24" t="s">
        <v>191</v>
      </c>
      <c r="B105" s="63" t="s">
        <v>175</v>
      </c>
      <c r="C105" s="26" t="s">
        <v>324</v>
      </c>
      <c r="D105" s="27">
        <v>1800000</v>
      </c>
      <c r="E105" s="64">
        <v>1800000</v>
      </c>
      <c r="F105" s="65" t="str">
        <f t="shared" si="2"/>
        <v>-</v>
      </c>
    </row>
    <row r="106" spans="1:6" ht="33.75">
      <c r="A106" s="24" t="s">
        <v>325</v>
      </c>
      <c r="B106" s="63" t="s">
        <v>175</v>
      </c>
      <c r="C106" s="26" t="s">
        <v>326</v>
      </c>
      <c r="D106" s="27">
        <v>1383564</v>
      </c>
      <c r="E106" s="64">
        <v>885586.8</v>
      </c>
      <c r="F106" s="65">
        <f t="shared" si="2"/>
        <v>497977.19999999995</v>
      </c>
    </row>
    <row r="107" spans="1:6">
      <c r="A107" s="24" t="s">
        <v>191</v>
      </c>
      <c r="B107" s="63" t="s">
        <v>175</v>
      </c>
      <c r="C107" s="26" t="s">
        <v>327</v>
      </c>
      <c r="D107" s="27">
        <v>1383564</v>
      </c>
      <c r="E107" s="64">
        <v>885586.8</v>
      </c>
      <c r="F107" s="65">
        <f t="shared" si="2"/>
        <v>497977.19999999995</v>
      </c>
    </row>
    <row r="108" spans="1:6" ht="22.5">
      <c r="A108" s="24" t="s">
        <v>328</v>
      </c>
      <c r="B108" s="63" t="s">
        <v>175</v>
      </c>
      <c r="C108" s="26" t="s">
        <v>329</v>
      </c>
      <c r="D108" s="27">
        <v>392000</v>
      </c>
      <c r="E108" s="64">
        <v>117600</v>
      </c>
      <c r="F108" s="65">
        <f t="shared" si="2"/>
        <v>274400</v>
      </c>
    </row>
    <row r="109" spans="1:6">
      <c r="A109" s="24" t="s">
        <v>191</v>
      </c>
      <c r="B109" s="63" t="s">
        <v>175</v>
      </c>
      <c r="C109" s="26" t="s">
        <v>330</v>
      </c>
      <c r="D109" s="27">
        <v>392000</v>
      </c>
      <c r="E109" s="64">
        <v>117600</v>
      </c>
      <c r="F109" s="65">
        <f t="shared" si="2"/>
        <v>274400</v>
      </c>
    </row>
    <row r="110" spans="1:6">
      <c r="A110" s="51" t="s">
        <v>331</v>
      </c>
      <c r="B110" s="52" t="s">
        <v>175</v>
      </c>
      <c r="C110" s="53" t="s">
        <v>332</v>
      </c>
      <c r="D110" s="54">
        <v>9579129</v>
      </c>
      <c r="E110" s="55">
        <v>6358529.1399999997</v>
      </c>
      <c r="F110" s="56">
        <f t="shared" si="2"/>
        <v>3220599.8600000003</v>
      </c>
    </row>
    <row r="111" spans="1:6">
      <c r="A111" s="51" t="s">
        <v>333</v>
      </c>
      <c r="B111" s="52" t="s">
        <v>175</v>
      </c>
      <c r="C111" s="53" t="s">
        <v>334</v>
      </c>
      <c r="D111" s="54">
        <v>400000</v>
      </c>
      <c r="E111" s="55">
        <v>361726.55</v>
      </c>
      <c r="F111" s="56">
        <f t="shared" ref="F111:F142" si="3">IF(OR(D111="-",IF(E111="-",0,E111)&gt;=IF(D111="-",0,D111)),"-",IF(D111="-",0,D111)-IF(E111="-",0,E111))</f>
        <v>38273.450000000012</v>
      </c>
    </row>
    <row r="112" spans="1:6" ht="22.5">
      <c r="A112" s="51" t="s">
        <v>275</v>
      </c>
      <c r="B112" s="52" t="s">
        <v>175</v>
      </c>
      <c r="C112" s="53" t="s">
        <v>335</v>
      </c>
      <c r="D112" s="54">
        <v>400000</v>
      </c>
      <c r="E112" s="55">
        <v>361726.55</v>
      </c>
      <c r="F112" s="56">
        <f t="shared" si="3"/>
        <v>38273.450000000012</v>
      </c>
    </row>
    <row r="113" spans="1:6" ht="22.5">
      <c r="A113" s="24" t="s">
        <v>336</v>
      </c>
      <c r="B113" s="63" t="s">
        <v>175</v>
      </c>
      <c r="C113" s="26" t="s">
        <v>337</v>
      </c>
      <c r="D113" s="27">
        <v>400000</v>
      </c>
      <c r="E113" s="64">
        <v>361726.55</v>
      </c>
      <c r="F113" s="65">
        <f t="shared" si="3"/>
        <v>38273.450000000012</v>
      </c>
    </row>
    <row r="114" spans="1:6">
      <c r="A114" s="24" t="s">
        <v>338</v>
      </c>
      <c r="B114" s="63" t="s">
        <v>175</v>
      </c>
      <c r="C114" s="26" t="s">
        <v>339</v>
      </c>
      <c r="D114" s="27">
        <v>50000</v>
      </c>
      <c r="E114" s="64">
        <v>11726.55</v>
      </c>
      <c r="F114" s="65">
        <f t="shared" si="3"/>
        <v>38273.449999999997</v>
      </c>
    </row>
    <row r="115" spans="1:6">
      <c r="A115" s="24" t="s">
        <v>191</v>
      </c>
      <c r="B115" s="63" t="s">
        <v>175</v>
      </c>
      <c r="C115" s="26" t="s">
        <v>340</v>
      </c>
      <c r="D115" s="27">
        <v>50000</v>
      </c>
      <c r="E115" s="64">
        <v>11726.55</v>
      </c>
      <c r="F115" s="65">
        <f t="shared" si="3"/>
        <v>38273.449999999997</v>
      </c>
    </row>
    <row r="116" spans="1:6" ht="22.5">
      <c r="A116" s="24" t="s">
        <v>341</v>
      </c>
      <c r="B116" s="63" t="s">
        <v>175</v>
      </c>
      <c r="C116" s="26" t="s">
        <v>342</v>
      </c>
      <c r="D116" s="27">
        <v>350000</v>
      </c>
      <c r="E116" s="64">
        <v>350000</v>
      </c>
      <c r="F116" s="65" t="str">
        <f t="shared" si="3"/>
        <v>-</v>
      </c>
    </row>
    <row r="117" spans="1:6">
      <c r="A117" s="24" t="s">
        <v>191</v>
      </c>
      <c r="B117" s="63" t="s">
        <v>175</v>
      </c>
      <c r="C117" s="26" t="s">
        <v>343</v>
      </c>
      <c r="D117" s="27">
        <v>350000</v>
      </c>
      <c r="E117" s="64">
        <v>350000</v>
      </c>
      <c r="F117" s="65" t="str">
        <f t="shared" si="3"/>
        <v>-</v>
      </c>
    </row>
    <row r="118" spans="1:6">
      <c r="A118" s="51" t="s">
        <v>344</v>
      </c>
      <c r="B118" s="52" t="s">
        <v>175</v>
      </c>
      <c r="C118" s="53" t="s">
        <v>345</v>
      </c>
      <c r="D118" s="54">
        <v>858100</v>
      </c>
      <c r="E118" s="55">
        <v>640100</v>
      </c>
      <c r="F118" s="56">
        <f t="shared" si="3"/>
        <v>218000</v>
      </c>
    </row>
    <row r="119" spans="1:6" ht="22.5">
      <c r="A119" s="51" t="s">
        <v>275</v>
      </c>
      <c r="B119" s="52" t="s">
        <v>175</v>
      </c>
      <c r="C119" s="53" t="s">
        <v>346</v>
      </c>
      <c r="D119" s="54">
        <v>858100</v>
      </c>
      <c r="E119" s="55">
        <v>640100</v>
      </c>
      <c r="F119" s="56">
        <f t="shared" si="3"/>
        <v>218000</v>
      </c>
    </row>
    <row r="120" spans="1:6" ht="22.5">
      <c r="A120" s="24" t="s">
        <v>347</v>
      </c>
      <c r="B120" s="63" t="s">
        <v>175</v>
      </c>
      <c r="C120" s="26" t="s">
        <v>348</v>
      </c>
      <c r="D120" s="27">
        <v>858100</v>
      </c>
      <c r="E120" s="64">
        <v>640100</v>
      </c>
      <c r="F120" s="65">
        <f t="shared" si="3"/>
        <v>218000</v>
      </c>
    </row>
    <row r="121" spans="1:6" ht="22.5">
      <c r="A121" s="24" t="s">
        <v>349</v>
      </c>
      <c r="B121" s="63" t="s">
        <v>175</v>
      </c>
      <c r="C121" s="26" t="s">
        <v>350</v>
      </c>
      <c r="D121" s="27">
        <v>813100</v>
      </c>
      <c r="E121" s="64">
        <v>640100</v>
      </c>
      <c r="F121" s="65">
        <f t="shared" si="3"/>
        <v>173000</v>
      </c>
    </row>
    <row r="122" spans="1:6">
      <c r="A122" s="24" t="s">
        <v>191</v>
      </c>
      <c r="B122" s="63" t="s">
        <v>175</v>
      </c>
      <c r="C122" s="26" t="s">
        <v>351</v>
      </c>
      <c r="D122" s="27">
        <v>813100</v>
      </c>
      <c r="E122" s="64">
        <v>640100</v>
      </c>
      <c r="F122" s="65">
        <f t="shared" si="3"/>
        <v>173000</v>
      </c>
    </row>
    <row r="123" spans="1:6" ht="22.5">
      <c r="A123" s="24" t="s">
        <v>352</v>
      </c>
      <c r="B123" s="63" t="s">
        <v>175</v>
      </c>
      <c r="C123" s="26" t="s">
        <v>353</v>
      </c>
      <c r="D123" s="27">
        <v>45000</v>
      </c>
      <c r="E123" s="64" t="s">
        <v>47</v>
      </c>
      <c r="F123" s="65">
        <f t="shared" si="3"/>
        <v>45000</v>
      </c>
    </row>
    <row r="124" spans="1:6">
      <c r="A124" s="24" t="s">
        <v>191</v>
      </c>
      <c r="B124" s="63" t="s">
        <v>175</v>
      </c>
      <c r="C124" s="26" t="s">
        <v>354</v>
      </c>
      <c r="D124" s="27">
        <v>45000</v>
      </c>
      <c r="E124" s="64" t="s">
        <v>47</v>
      </c>
      <c r="F124" s="65">
        <f t="shared" si="3"/>
        <v>45000</v>
      </c>
    </row>
    <row r="125" spans="1:6">
      <c r="A125" s="51" t="s">
        <v>355</v>
      </c>
      <c r="B125" s="52" t="s">
        <v>175</v>
      </c>
      <c r="C125" s="53" t="s">
        <v>356</v>
      </c>
      <c r="D125" s="54">
        <v>8321029</v>
      </c>
      <c r="E125" s="55">
        <v>5356702.59</v>
      </c>
      <c r="F125" s="56">
        <f t="shared" si="3"/>
        <v>2964326.41</v>
      </c>
    </row>
    <row r="126" spans="1:6" ht="22.5">
      <c r="A126" s="51" t="s">
        <v>275</v>
      </c>
      <c r="B126" s="52" t="s">
        <v>175</v>
      </c>
      <c r="C126" s="53" t="s">
        <v>357</v>
      </c>
      <c r="D126" s="54">
        <v>8321029</v>
      </c>
      <c r="E126" s="55">
        <v>5356702.59</v>
      </c>
      <c r="F126" s="56">
        <f t="shared" si="3"/>
        <v>2964326.41</v>
      </c>
    </row>
    <row r="127" spans="1:6" ht="33.75">
      <c r="A127" s="24" t="s">
        <v>277</v>
      </c>
      <c r="B127" s="63" t="s">
        <v>175</v>
      </c>
      <c r="C127" s="26" t="s">
        <v>358</v>
      </c>
      <c r="D127" s="27">
        <v>560000</v>
      </c>
      <c r="E127" s="64" t="s">
        <v>47</v>
      </c>
      <c r="F127" s="65">
        <f t="shared" si="3"/>
        <v>560000</v>
      </c>
    </row>
    <row r="128" spans="1:6" ht="56.25">
      <c r="A128" s="24" t="s">
        <v>279</v>
      </c>
      <c r="B128" s="63" t="s">
        <v>175</v>
      </c>
      <c r="C128" s="26" t="s">
        <v>359</v>
      </c>
      <c r="D128" s="27">
        <v>560000</v>
      </c>
      <c r="E128" s="64" t="s">
        <v>47</v>
      </c>
      <c r="F128" s="65">
        <f t="shared" si="3"/>
        <v>560000</v>
      </c>
    </row>
    <row r="129" spans="1:6">
      <c r="A129" s="24" t="s">
        <v>191</v>
      </c>
      <c r="B129" s="63" t="s">
        <v>175</v>
      </c>
      <c r="C129" s="26" t="s">
        <v>360</v>
      </c>
      <c r="D129" s="27">
        <v>560000</v>
      </c>
      <c r="E129" s="64" t="s">
        <v>47</v>
      </c>
      <c r="F129" s="65">
        <f t="shared" si="3"/>
        <v>560000</v>
      </c>
    </row>
    <row r="130" spans="1:6" ht="22.5">
      <c r="A130" s="24" t="s">
        <v>282</v>
      </c>
      <c r="B130" s="63" t="s">
        <v>175</v>
      </c>
      <c r="C130" s="26" t="s">
        <v>361</v>
      </c>
      <c r="D130" s="27">
        <v>1615800</v>
      </c>
      <c r="E130" s="64">
        <v>365721</v>
      </c>
      <c r="F130" s="65">
        <f t="shared" si="3"/>
        <v>1250079</v>
      </c>
    </row>
    <row r="131" spans="1:6" ht="45">
      <c r="A131" s="24" t="s">
        <v>284</v>
      </c>
      <c r="B131" s="63" t="s">
        <v>175</v>
      </c>
      <c r="C131" s="26" t="s">
        <v>362</v>
      </c>
      <c r="D131" s="27">
        <v>491570</v>
      </c>
      <c r="E131" s="64">
        <v>274850</v>
      </c>
      <c r="F131" s="65">
        <f t="shared" si="3"/>
        <v>216720</v>
      </c>
    </row>
    <row r="132" spans="1:6">
      <c r="A132" s="24" t="s">
        <v>191</v>
      </c>
      <c r="B132" s="63" t="s">
        <v>175</v>
      </c>
      <c r="C132" s="26" t="s">
        <v>363</v>
      </c>
      <c r="D132" s="27">
        <v>491570</v>
      </c>
      <c r="E132" s="64">
        <v>274850</v>
      </c>
      <c r="F132" s="65">
        <f t="shared" si="3"/>
        <v>216720</v>
      </c>
    </row>
    <row r="133" spans="1:6" ht="45">
      <c r="A133" s="24" t="s">
        <v>284</v>
      </c>
      <c r="B133" s="63" t="s">
        <v>175</v>
      </c>
      <c r="C133" s="26" t="s">
        <v>364</v>
      </c>
      <c r="D133" s="27">
        <v>449600</v>
      </c>
      <c r="E133" s="64">
        <v>90871</v>
      </c>
      <c r="F133" s="65">
        <f t="shared" si="3"/>
        <v>358729</v>
      </c>
    </row>
    <row r="134" spans="1:6">
      <c r="A134" s="24" t="s">
        <v>191</v>
      </c>
      <c r="B134" s="63" t="s">
        <v>175</v>
      </c>
      <c r="C134" s="26" t="s">
        <v>365</v>
      </c>
      <c r="D134" s="27">
        <v>449600</v>
      </c>
      <c r="E134" s="64">
        <v>90871</v>
      </c>
      <c r="F134" s="65">
        <f t="shared" si="3"/>
        <v>358729</v>
      </c>
    </row>
    <row r="135" spans="1:6" ht="45">
      <c r="A135" s="24" t="s">
        <v>284</v>
      </c>
      <c r="B135" s="63" t="s">
        <v>175</v>
      </c>
      <c r="C135" s="26" t="s">
        <v>366</v>
      </c>
      <c r="D135" s="27">
        <v>674630</v>
      </c>
      <c r="E135" s="64" t="s">
        <v>47</v>
      </c>
      <c r="F135" s="65">
        <f t="shared" si="3"/>
        <v>674630</v>
      </c>
    </row>
    <row r="136" spans="1:6">
      <c r="A136" s="24" t="s">
        <v>191</v>
      </c>
      <c r="B136" s="63" t="s">
        <v>175</v>
      </c>
      <c r="C136" s="26" t="s">
        <v>367</v>
      </c>
      <c r="D136" s="27">
        <v>674630</v>
      </c>
      <c r="E136" s="64" t="s">
        <v>47</v>
      </c>
      <c r="F136" s="65">
        <f t="shared" si="3"/>
        <v>674630</v>
      </c>
    </row>
    <row r="137" spans="1:6" ht="22.5">
      <c r="A137" s="24" t="s">
        <v>368</v>
      </c>
      <c r="B137" s="63" t="s">
        <v>175</v>
      </c>
      <c r="C137" s="26" t="s">
        <v>369</v>
      </c>
      <c r="D137" s="27">
        <v>6145229</v>
      </c>
      <c r="E137" s="64">
        <v>4990981.59</v>
      </c>
      <c r="F137" s="65">
        <f t="shared" si="3"/>
        <v>1154247.4100000001</v>
      </c>
    </row>
    <row r="138" spans="1:6">
      <c r="A138" s="24" t="s">
        <v>370</v>
      </c>
      <c r="B138" s="63" t="s">
        <v>175</v>
      </c>
      <c r="C138" s="26" t="s">
        <v>371</v>
      </c>
      <c r="D138" s="27">
        <v>4233429</v>
      </c>
      <c r="E138" s="64">
        <v>3527796.63</v>
      </c>
      <c r="F138" s="65">
        <f t="shared" si="3"/>
        <v>705632.37000000011</v>
      </c>
    </row>
    <row r="139" spans="1:6">
      <c r="A139" s="24" t="s">
        <v>191</v>
      </c>
      <c r="B139" s="63" t="s">
        <v>175</v>
      </c>
      <c r="C139" s="26" t="s">
        <v>372</v>
      </c>
      <c r="D139" s="27">
        <v>3993722.61</v>
      </c>
      <c r="E139" s="64">
        <v>3288090.24</v>
      </c>
      <c r="F139" s="65">
        <f t="shared" si="3"/>
        <v>705632.36999999965</v>
      </c>
    </row>
    <row r="140" spans="1:6" ht="22.5">
      <c r="A140" s="24" t="s">
        <v>373</v>
      </c>
      <c r="B140" s="63" t="s">
        <v>175</v>
      </c>
      <c r="C140" s="26" t="s">
        <v>374</v>
      </c>
      <c r="D140" s="27">
        <v>239706.39</v>
      </c>
      <c r="E140" s="64">
        <v>239706.39</v>
      </c>
      <c r="F140" s="65" t="str">
        <f t="shared" si="3"/>
        <v>-</v>
      </c>
    </row>
    <row r="141" spans="1:6">
      <c r="A141" s="24" t="s">
        <v>375</v>
      </c>
      <c r="B141" s="63" t="s">
        <v>175</v>
      </c>
      <c r="C141" s="26" t="s">
        <v>376</v>
      </c>
      <c r="D141" s="27">
        <v>60000</v>
      </c>
      <c r="E141" s="64">
        <v>50680.67</v>
      </c>
      <c r="F141" s="65">
        <f t="shared" si="3"/>
        <v>9319.3300000000017</v>
      </c>
    </row>
    <row r="142" spans="1:6">
      <c r="A142" s="24" t="s">
        <v>191</v>
      </c>
      <c r="B142" s="63" t="s">
        <v>175</v>
      </c>
      <c r="C142" s="26" t="s">
        <v>377</v>
      </c>
      <c r="D142" s="27">
        <v>60000</v>
      </c>
      <c r="E142" s="64">
        <v>50680.67</v>
      </c>
      <c r="F142" s="65">
        <f t="shared" si="3"/>
        <v>9319.3300000000017</v>
      </c>
    </row>
    <row r="143" spans="1:6">
      <c r="A143" s="24" t="s">
        <v>378</v>
      </c>
      <c r="B143" s="63" t="s">
        <v>175</v>
      </c>
      <c r="C143" s="26" t="s">
        <v>379</v>
      </c>
      <c r="D143" s="27">
        <v>1752800</v>
      </c>
      <c r="E143" s="64">
        <v>1412504.29</v>
      </c>
      <c r="F143" s="65">
        <f t="shared" ref="F143:F174" si="4">IF(OR(D143="-",IF(E143="-",0,E143)&gt;=IF(D143="-",0,D143)),"-",IF(D143="-",0,D143)-IF(E143="-",0,E143))</f>
        <v>340295.70999999996</v>
      </c>
    </row>
    <row r="144" spans="1:6">
      <c r="A144" s="24" t="s">
        <v>191</v>
      </c>
      <c r="B144" s="63" t="s">
        <v>175</v>
      </c>
      <c r="C144" s="26" t="s">
        <v>380</v>
      </c>
      <c r="D144" s="27">
        <v>1752800</v>
      </c>
      <c r="E144" s="64">
        <v>1412504.29</v>
      </c>
      <c r="F144" s="65">
        <f t="shared" si="4"/>
        <v>340295.70999999996</v>
      </c>
    </row>
    <row r="145" spans="1:6" ht="22.5">
      <c r="A145" s="24" t="s">
        <v>352</v>
      </c>
      <c r="B145" s="63" t="s">
        <v>175</v>
      </c>
      <c r="C145" s="26" t="s">
        <v>381</v>
      </c>
      <c r="D145" s="27">
        <v>99000</v>
      </c>
      <c r="E145" s="64" t="s">
        <v>47</v>
      </c>
      <c r="F145" s="65">
        <f t="shared" si="4"/>
        <v>99000</v>
      </c>
    </row>
    <row r="146" spans="1:6">
      <c r="A146" s="24" t="s">
        <v>191</v>
      </c>
      <c r="B146" s="63" t="s">
        <v>175</v>
      </c>
      <c r="C146" s="26" t="s">
        <v>382</v>
      </c>
      <c r="D146" s="27">
        <v>99000</v>
      </c>
      <c r="E146" s="64" t="s">
        <v>47</v>
      </c>
      <c r="F146" s="65">
        <f t="shared" si="4"/>
        <v>99000</v>
      </c>
    </row>
    <row r="147" spans="1:6">
      <c r="A147" s="51" t="s">
        <v>383</v>
      </c>
      <c r="B147" s="52" t="s">
        <v>175</v>
      </c>
      <c r="C147" s="53" t="s">
        <v>384</v>
      </c>
      <c r="D147" s="54">
        <v>46410957</v>
      </c>
      <c r="E147" s="55">
        <v>8075580.9199999999</v>
      </c>
      <c r="F147" s="56">
        <f t="shared" si="4"/>
        <v>38335376.079999998</v>
      </c>
    </row>
    <row r="148" spans="1:6">
      <c r="A148" s="51" t="s">
        <v>385</v>
      </c>
      <c r="B148" s="52" t="s">
        <v>175</v>
      </c>
      <c r="C148" s="53" t="s">
        <v>386</v>
      </c>
      <c r="D148" s="54">
        <v>46410957</v>
      </c>
      <c r="E148" s="55">
        <v>8075580.9199999999</v>
      </c>
      <c r="F148" s="56">
        <f t="shared" si="4"/>
        <v>38335376.079999998</v>
      </c>
    </row>
    <row r="149" spans="1:6" ht="22.5">
      <c r="A149" s="51" t="s">
        <v>275</v>
      </c>
      <c r="B149" s="52" t="s">
        <v>175</v>
      </c>
      <c r="C149" s="53" t="s">
        <v>387</v>
      </c>
      <c r="D149" s="54">
        <v>46410957</v>
      </c>
      <c r="E149" s="55">
        <v>8075580.9199999999</v>
      </c>
      <c r="F149" s="56">
        <f t="shared" si="4"/>
        <v>38335376.079999998</v>
      </c>
    </row>
    <row r="150" spans="1:6" ht="22.5">
      <c r="A150" s="24" t="s">
        <v>388</v>
      </c>
      <c r="B150" s="63" t="s">
        <v>175</v>
      </c>
      <c r="C150" s="26" t="s">
        <v>389</v>
      </c>
      <c r="D150" s="27">
        <v>46410957</v>
      </c>
      <c r="E150" s="64">
        <v>8075580.9199999999</v>
      </c>
      <c r="F150" s="65">
        <f t="shared" si="4"/>
        <v>38335376.079999998</v>
      </c>
    </row>
    <row r="151" spans="1:6" ht="22.5">
      <c r="A151" s="24" t="s">
        <v>390</v>
      </c>
      <c r="B151" s="63" t="s">
        <v>175</v>
      </c>
      <c r="C151" s="26" t="s">
        <v>391</v>
      </c>
      <c r="D151" s="27">
        <v>3930000</v>
      </c>
      <c r="E151" s="64">
        <v>3080000</v>
      </c>
      <c r="F151" s="65">
        <f t="shared" si="4"/>
        <v>850000</v>
      </c>
    </row>
    <row r="152" spans="1:6" ht="45">
      <c r="A152" s="24" t="s">
        <v>392</v>
      </c>
      <c r="B152" s="63" t="s">
        <v>175</v>
      </c>
      <c r="C152" s="26" t="s">
        <v>393</v>
      </c>
      <c r="D152" s="27">
        <v>3930000</v>
      </c>
      <c r="E152" s="64">
        <v>3080000</v>
      </c>
      <c r="F152" s="65">
        <f t="shared" si="4"/>
        <v>850000</v>
      </c>
    </row>
    <row r="153" spans="1:6" ht="33.75">
      <c r="A153" s="24" t="s">
        <v>394</v>
      </c>
      <c r="B153" s="63" t="s">
        <v>175</v>
      </c>
      <c r="C153" s="26" t="s">
        <v>395</v>
      </c>
      <c r="D153" s="27">
        <v>2023800</v>
      </c>
      <c r="E153" s="64">
        <v>1187245</v>
      </c>
      <c r="F153" s="65">
        <f t="shared" si="4"/>
        <v>836555</v>
      </c>
    </row>
    <row r="154" spans="1:6">
      <c r="A154" s="24" t="s">
        <v>396</v>
      </c>
      <c r="B154" s="63" t="s">
        <v>175</v>
      </c>
      <c r="C154" s="26" t="s">
        <v>397</v>
      </c>
      <c r="D154" s="27">
        <v>2023800</v>
      </c>
      <c r="E154" s="64">
        <v>1187245</v>
      </c>
      <c r="F154" s="65">
        <f t="shared" si="4"/>
        <v>836555</v>
      </c>
    </row>
    <row r="155" spans="1:6" ht="56.25">
      <c r="A155" s="24" t="s">
        <v>398</v>
      </c>
      <c r="B155" s="63" t="s">
        <v>175</v>
      </c>
      <c r="C155" s="26" t="s">
        <v>399</v>
      </c>
      <c r="D155" s="27">
        <v>55110</v>
      </c>
      <c r="E155" s="64">
        <v>41332</v>
      </c>
      <c r="F155" s="65">
        <f t="shared" si="4"/>
        <v>13778</v>
      </c>
    </row>
    <row r="156" spans="1:6">
      <c r="A156" s="24" t="s">
        <v>161</v>
      </c>
      <c r="B156" s="63" t="s">
        <v>175</v>
      </c>
      <c r="C156" s="26" t="s">
        <v>400</v>
      </c>
      <c r="D156" s="27">
        <v>55110</v>
      </c>
      <c r="E156" s="64">
        <v>41332</v>
      </c>
      <c r="F156" s="65">
        <f t="shared" si="4"/>
        <v>13778</v>
      </c>
    </row>
    <row r="157" spans="1:6" ht="22.5">
      <c r="A157" s="24" t="s">
        <v>401</v>
      </c>
      <c r="B157" s="63" t="s">
        <v>175</v>
      </c>
      <c r="C157" s="26" t="s">
        <v>402</v>
      </c>
      <c r="D157" s="27">
        <v>40402047</v>
      </c>
      <c r="E157" s="64">
        <v>3767003.92</v>
      </c>
      <c r="F157" s="65">
        <f t="shared" si="4"/>
        <v>36635043.079999998</v>
      </c>
    </row>
    <row r="158" spans="1:6" ht="33.75">
      <c r="A158" s="24" t="s">
        <v>403</v>
      </c>
      <c r="B158" s="63" t="s">
        <v>175</v>
      </c>
      <c r="C158" s="26" t="s">
        <v>404</v>
      </c>
      <c r="D158" s="27">
        <v>40402047</v>
      </c>
      <c r="E158" s="64">
        <v>3767003.92</v>
      </c>
      <c r="F158" s="65">
        <f t="shared" si="4"/>
        <v>36635043.079999998</v>
      </c>
    </row>
    <row r="159" spans="1:6">
      <c r="A159" s="51" t="s">
        <v>405</v>
      </c>
      <c r="B159" s="52" t="s">
        <v>175</v>
      </c>
      <c r="C159" s="53" t="s">
        <v>406</v>
      </c>
      <c r="D159" s="54">
        <v>393540</v>
      </c>
      <c r="E159" s="55">
        <v>262360</v>
      </c>
      <c r="F159" s="56">
        <f t="shared" si="4"/>
        <v>131180</v>
      </c>
    </row>
    <row r="160" spans="1:6">
      <c r="A160" s="51" t="s">
        <v>407</v>
      </c>
      <c r="B160" s="52" t="s">
        <v>175</v>
      </c>
      <c r="C160" s="53" t="s">
        <v>408</v>
      </c>
      <c r="D160" s="54">
        <v>393540</v>
      </c>
      <c r="E160" s="55">
        <v>262360</v>
      </c>
      <c r="F160" s="56">
        <f t="shared" si="4"/>
        <v>131180</v>
      </c>
    </row>
    <row r="161" spans="1:6" ht="33.75">
      <c r="A161" s="51" t="s">
        <v>409</v>
      </c>
      <c r="B161" s="52" t="s">
        <v>175</v>
      </c>
      <c r="C161" s="53" t="s">
        <v>410</v>
      </c>
      <c r="D161" s="54">
        <v>393540</v>
      </c>
      <c r="E161" s="55">
        <v>262360</v>
      </c>
      <c r="F161" s="56">
        <f t="shared" si="4"/>
        <v>131180</v>
      </c>
    </row>
    <row r="162" spans="1:6">
      <c r="A162" s="24" t="s">
        <v>411</v>
      </c>
      <c r="B162" s="63" t="s">
        <v>175</v>
      </c>
      <c r="C162" s="26" t="s">
        <v>412</v>
      </c>
      <c r="D162" s="27">
        <v>393540</v>
      </c>
      <c r="E162" s="64">
        <v>262360</v>
      </c>
      <c r="F162" s="65">
        <f t="shared" si="4"/>
        <v>131180</v>
      </c>
    </row>
    <row r="163" spans="1:6">
      <c r="A163" s="24" t="s">
        <v>413</v>
      </c>
      <c r="B163" s="63" t="s">
        <v>175</v>
      </c>
      <c r="C163" s="26" t="s">
        <v>414</v>
      </c>
      <c r="D163" s="27">
        <v>393540</v>
      </c>
      <c r="E163" s="64">
        <v>262360</v>
      </c>
      <c r="F163" s="65">
        <f t="shared" si="4"/>
        <v>131180</v>
      </c>
    </row>
    <row r="164" spans="1:6" ht="22.5">
      <c r="A164" s="24" t="s">
        <v>415</v>
      </c>
      <c r="B164" s="63" t="s">
        <v>175</v>
      </c>
      <c r="C164" s="26" t="s">
        <v>416</v>
      </c>
      <c r="D164" s="27">
        <v>393540</v>
      </c>
      <c r="E164" s="64">
        <v>262360</v>
      </c>
      <c r="F164" s="65">
        <f t="shared" si="4"/>
        <v>131180</v>
      </c>
    </row>
    <row r="165" spans="1:6" ht="22.5">
      <c r="A165" s="51" t="s">
        <v>417</v>
      </c>
      <c r="B165" s="52" t="s">
        <v>175</v>
      </c>
      <c r="C165" s="53" t="s">
        <v>418</v>
      </c>
      <c r="D165" s="54">
        <v>42084</v>
      </c>
      <c r="E165" s="55">
        <v>21642.86</v>
      </c>
      <c r="F165" s="56">
        <f t="shared" si="4"/>
        <v>20441.14</v>
      </c>
    </row>
    <row r="166" spans="1:6" ht="22.5">
      <c r="A166" s="51" t="s">
        <v>419</v>
      </c>
      <c r="B166" s="52" t="s">
        <v>175</v>
      </c>
      <c r="C166" s="53" t="s">
        <v>420</v>
      </c>
      <c r="D166" s="54">
        <v>42084</v>
      </c>
      <c r="E166" s="55">
        <v>21642.86</v>
      </c>
      <c r="F166" s="56">
        <f t="shared" si="4"/>
        <v>20441.14</v>
      </c>
    </row>
    <row r="167" spans="1:6" ht="33.75">
      <c r="A167" s="51" t="s">
        <v>421</v>
      </c>
      <c r="B167" s="52" t="s">
        <v>175</v>
      </c>
      <c r="C167" s="53" t="s">
        <v>422</v>
      </c>
      <c r="D167" s="54">
        <v>42084</v>
      </c>
      <c r="E167" s="55">
        <v>21642.86</v>
      </c>
      <c r="F167" s="56">
        <f t="shared" si="4"/>
        <v>20441.14</v>
      </c>
    </row>
    <row r="168" spans="1:6">
      <c r="A168" s="24" t="s">
        <v>423</v>
      </c>
      <c r="B168" s="63" t="s">
        <v>175</v>
      </c>
      <c r="C168" s="26" t="s">
        <v>424</v>
      </c>
      <c r="D168" s="27">
        <v>42084</v>
      </c>
      <c r="E168" s="64">
        <v>21642.86</v>
      </c>
      <c r="F168" s="65">
        <f t="shared" si="4"/>
        <v>20441.14</v>
      </c>
    </row>
    <row r="169" spans="1:6">
      <c r="A169" s="24" t="s">
        <v>425</v>
      </c>
      <c r="B169" s="63" t="s">
        <v>175</v>
      </c>
      <c r="C169" s="26" t="s">
        <v>426</v>
      </c>
      <c r="D169" s="27">
        <v>42084</v>
      </c>
      <c r="E169" s="64">
        <v>21642.86</v>
      </c>
      <c r="F169" s="65">
        <f t="shared" si="4"/>
        <v>20441.14</v>
      </c>
    </row>
    <row r="170" spans="1:6">
      <c r="A170" s="24" t="s">
        <v>427</v>
      </c>
      <c r="B170" s="63" t="s">
        <v>175</v>
      </c>
      <c r="C170" s="26" t="s">
        <v>428</v>
      </c>
      <c r="D170" s="27">
        <v>42084</v>
      </c>
      <c r="E170" s="64">
        <v>21642.86</v>
      </c>
      <c r="F170" s="65">
        <f t="shared" si="4"/>
        <v>20441.14</v>
      </c>
    </row>
    <row r="171" spans="1:6" ht="9" customHeight="1">
      <c r="A171" s="66"/>
      <c r="B171" s="67"/>
      <c r="C171" s="68"/>
      <c r="D171" s="69"/>
      <c r="E171" s="67"/>
      <c r="F171" s="67"/>
    </row>
    <row r="172" spans="1:6" ht="13.5" customHeight="1">
      <c r="A172" s="70" t="s">
        <v>429</v>
      </c>
      <c r="B172" s="71" t="s">
        <v>430</v>
      </c>
      <c r="C172" s="72" t="s">
        <v>176</v>
      </c>
      <c r="D172" s="73">
        <v>-18117810</v>
      </c>
      <c r="E172" s="73">
        <v>3475756.56</v>
      </c>
      <c r="F172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432</v>
      </c>
      <c r="B1" s="119"/>
      <c r="C1" s="119"/>
      <c r="D1" s="119"/>
      <c r="E1" s="119"/>
      <c r="F1" s="119"/>
    </row>
    <row r="2" spans="1:6" ht="13.15" customHeight="1">
      <c r="A2" s="95" t="s">
        <v>433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435</v>
      </c>
      <c r="B12" s="77" t="s">
        <v>436</v>
      </c>
      <c r="C12" s="78" t="s">
        <v>176</v>
      </c>
      <c r="D12" s="79">
        <v>18117810</v>
      </c>
      <c r="E12" s="79">
        <v>-3475756.56</v>
      </c>
      <c r="F12" s="80" t="s">
        <v>176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437</v>
      </c>
      <c r="B14" s="86" t="s">
        <v>438</v>
      </c>
      <c r="C14" s="87" t="s">
        <v>176</v>
      </c>
      <c r="D14" s="54">
        <v>-1442857</v>
      </c>
      <c r="E14" s="54" t="s">
        <v>47</v>
      </c>
      <c r="F14" s="56">
        <v>-1442857</v>
      </c>
    </row>
    <row r="15" spans="1:6">
      <c r="A15" s="81" t="s">
        <v>439</v>
      </c>
      <c r="B15" s="82"/>
      <c r="C15" s="83"/>
      <c r="D15" s="84"/>
      <c r="E15" s="84"/>
      <c r="F15" s="85"/>
    </row>
    <row r="16" spans="1:6" ht="33.75">
      <c r="A16" s="34" t="s">
        <v>440</v>
      </c>
      <c r="B16" s="35" t="s">
        <v>438</v>
      </c>
      <c r="C16" s="88" t="s">
        <v>441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442</v>
      </c>
      <c r="B17" s="25" t="s">
        <v>438</v>
      </c>
      <c r="C17" s="89" t="s">
        <v>443</v>
      </c>
      <c r="D17" s="27">
        <v>-500000</v>
      </c>
      <c r="E17" s="27" t="s">
        <v>47</v>
      </c>
      <c r="F17" s="65">
        <v>-500000</v>
      </c>
    </row>
    <row r="18" spans="1:6" ht="33.75">
      <c r="A18" s="24" t="s">
        <v>444</v>
      </c>
      <c r="B18" s="25" t="s">
        <v>438</v>
      </c>
      <c r="C18" s="89" t="s">
        <v>445</v>
      </c>
      <c r="D18" s="27">
        <v>-1442857</v>
      </c>
      <c r="E18" s="27" t="s">
        <v>47</v>
      </c>
      <c r="F18" s="65">
        <v>-1442857</v>
      </c>
    </row>
    <row r="19" spans="1:6">
      <c r="A19" s="51" t="s">
        <v>446</v>
      </c>
      <c r="B19" s="86" t="s">
        <v>447</v>
      </c>
      <c r="C19" s="87" t="s">
        <v>176</v>
      </c>
      <c r="D19" s="54" t="s">
        <v>47</v>
      </c>
      <c r="E19" s="54" t="s">
        <v>47</v>
      </c>
      <c r="F19" s="56" t="s">
        <v>47</v>
      </c>
    </row>
    <row r="20" spans="1:6">
      <c r="A20" s="81" t="s">
        <v>439</v>
      </c>
      <c r="B20" s="82"/>
      <c r="C20" s="83"/>
      <c r="D20" s="84"/>
      <c r="E20" s="84"/>
      <c r="F20" s="85"/>
    </row>
    <row r="21" spans="1:6">
      <c r="A21" s="76" t="s">
        <v>448</v>
      </c>
      <c r="B21" s="77" t="s">
        <v>449</v>
      </c>
      <c r="C21" s="78" t="s">
        <v>450</v>
      </c>
      <c r="D21" s="79">
        <v>19560667</v>
      </c>
      <c r="E21" s="79">
        <v>-3475756.56</v>
      </c>
      <c r="F21" s="80">
        <v>23036423.559999999</v>
      </c>
    </row>
    <row r="22" spans="1:6" ht="22.5">
      <c r="A22" s="76" t="s">
        <v>451</v>
      </c>
      <c r="B22" s="77" t="s">
        <v>449</v>
      </c>
      <c r="C22" s="78" t="s">
        <v>452</v>
      </c>
      <c r="D22" s="79">
        <v>19560667</v>
      </c>
      <c r="E22" s="79">
        <v>-3475756.56</v>
      </c>
      <c r="F22" s="80">
        <v>23036423.559999999</v>
      </c>
    </row>
    <row r="23" spans="1:6">
      <c r="A23" s="76" t="s">
        <v>453</v>
      </c>
      <c r="B23" s="77" t="s">
        <v>454</v>
      </c>
      <c r="C23" s="78" t="s">
        <v>455</v>
      </c>
      <c r="D23" s="79">
        <v>-55655051</v>
      </c>
      <c r="E23" s="79">
        <v>-47207592.399999999</v>
      </c>
      <c r="F23" s="80" t="s">
        <v>431</v>
      </c>
    </row>
    <row r="24" spans="1:6" ht="22.5">
      <c r="A24" s="24" t="s">
        <v>456</v>
      </c>
      <c r="B24" s="25" t="s">
        <v>454</v>
      </c>
      <c r="C24" s="89" t="s">
        <v>457</v>
      </c>
      <c r="D24" s="27">
        <v>-55655051</v>
      </c>
      <c r="E24" s="27">
        <v>-47207592.399999999</v>
      </c>
      <c r="F24" s="65" t="s">
        <v>431</v>
      </c>
    </row>
    <row r="25" spans="1:6">
      <c r="A25" s="76" t="s">
        <v>458</v>
      </c>
      <c r="B25" s="77" t="s">
        <v>459</v>
      </c>
      <c r="C25" s="78" t="s">
        <v>460</v>
      </c>
      <c r="D25" s="79">
        <v>75215718</v>
      </c>
      <c r="E25" s="79">
        <v>43731835.840000004</v>
      </c>
      <c r="F25" s="80" t="s">
        <v>431</v>
      </c>
    </row>
    <row r="26" spans="1:6" ht="22.5">
      <c r="A26" s="24" t="s">
        <v>461</v>
      </c>
      <c r="B26" s="25" t="s">
        <v>459</v>
      </c>
      <c r="C26" s="89" t="s">
        <v>462</v>
      </c>
      <c r="D26" s="27">
        <v>75215718</v>
      </c>
      <c r="E26" s="27">
        <v>43731835.840000004</v>
      </c>
      <c r="F26" s="65" t="s">
        <v>431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476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480</v>
      </c>
    </row>
    <row r="11" spans="1:2">
      <c r="A11" t="s">
        <v>481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rep:2.46.0.72</dc:description>
  <cp:lastModifiedBy>Кузнецова</cp:lastModifiedBy>
  <dcterms:created xsi:type="dcterms:W3CDTF">2018-10-03T12:22:22Z</dcterms:created>
  <dcterms:modified xsi:type="dcterms:W3CDTF">2018-10-03T12:22:22Z</dcterms:modified>
</cp:coreProperties>
</file>