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'Доходы'!$A$78</definedName>
    <definedName name="REND_1" localSheetId="2">'Источники'!$A$26</definedName>
    <definedName name="REND_1" localSheetId="1">'Расходы'!$A$119</definedName>
    <definedName name="S_520" localSheetId="2">'Источники'!$A$14</definedName>
    <definedName name="S_620" localSheetId="2">'Источники'!$A$19</definedName>
    <definedName name="S_700" localSheetId="2">'Источники'!$A$20</definedName>
    <definedName name="S_700A" localSheetId="2">'Источники'!$A$21</definedName>
    <definedName name="S_700B" localSheetId="2">'Источники'!$A$22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<sst xmlns="http://schemas.openxmlformats.org/spreadsheetml/2006/main" count="657" uniqueCount="366">
  <si>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</si>
  <si>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</si>
  <si>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</si>
  <si>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</si>
  <si>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</si>
  <si>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</si>
  <si>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</si>
  <si>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</si>
  <si>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</si>
  <si>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</si>
  <si>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</si>
  <si>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</si>
  <si>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</si>
  <si>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</si>
  <si>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</si>
  <si>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</si>
  <si>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</si>
  <si>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</si>
  <si>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</si>
  <si>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</si>
  <si>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</si>
  <si>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</si>
  <si>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</si>
  <si>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</si>
  <si>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</si>
  <si>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</si>
  <si>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</si>
  <si>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</si>
  <si>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</si>
  <si>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</si>
  <si>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</si>
  <si>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комитета=В.В.Дягилева &amp;&amp;:Главный бухгалтер=О.Н.Логинова </t>
  </si>
  <si>
    <t>на 01.05.2016 г.</t>
  </si>
  <si>
    <t>01.05.2016</t>
  </si>
  <si>
    <t>Комитет финансов администрации Бокситогорского муниципального района Ленинградской области</t>
  </si>
  <si>
    <t>Лидское сельское поселение</t>
  </si>
  <si>
    <t>Единица измерения: руб.</t>
  </si>
  <si>
    <t>70638922</t>
  </si>
  <si>
    <t>013</t>
  </si>
  <si>
    <t>41603460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</si>
  <si>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</si>
  <si>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</si>
  <si>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</si>
  <si>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</si>
  <si>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</si>
  <si>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</si>
  <si>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</si>
  <si>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</si>
  <si>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</si>
  <si>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</si>
  <si>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</si>
  <si>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</si>
  <si>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</si>
  <si>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</si>
  <si>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</si>
  <si>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</si>
  <si>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</si>
  <si>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</si>
  <si>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</si>
  <si>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</si>
  <si>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</si>
  <si>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</si>
  <si>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</si>
  <si>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</si>
  <si>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</si>
  <si>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</si>
  <si>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</si>
  <si>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</si>
  <si>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</si>
  <si>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</si>
  <si>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</si>
  <si>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</si>
  <si>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</si>
  <si>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</si>
  <si>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</si>
  <si>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</si>
  <si>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</si>
  <si>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</si>
  <si>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</si>
  <si>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</si>
  <si>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</si>
  <si>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</si>
  <si>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</si>
  <si>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</si>
  <si>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</si>
  <si>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</si>
  <si>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</si>
  <si>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</si>
  <si>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</si>
  <si>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</si>
  <si>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</si>
  <si>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</si>
  <si>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</si>
  <si>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</si>
  <si>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</si>
  <si>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</si>
  <si>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</si>
  <si>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</si>
  <si>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</si>
  <si>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</si>
  <si>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</si>
  <si>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</si>
  <si>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</si>
  <si>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</si>
  <si>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</si>
  <si>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</si>
  <si>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013 10804020011000110</t>
  </si>
  <si>
    <t>ДОХОДЫ ОТ ИСПОЛЬЗОВАНИЯ ИМУЩЕСТВА, НАХОДЯЩЕГОСЯ В ГОСУДАРСТВЕННОЙ И МУНИЦИПАЛЬНОЙ СОБСТВЕННОСТИ</t>
  </si>
  <si>
    <t>013 11100000000000000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</si>
  <si>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</si>
  <si>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</si>
  <si>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</si>
  <si>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013 11105070000000120</t>
  </si>
  <si>
    <t>Доходы от сдачи в аренду имущества, составляющего казну сельских поселений (за исключением земельных участков)</t>
  </si>
  <si>
    <t>013 11105075100000120</t>
  </si>
  <si>
    <t>ДОХОДЫ ОТ ПРОДАЖИ МАТЕРИАЛЬНЫХ И НЕМАТЕРИАЛЬНЫХ АКТИВОВ</t>
  </si>
  <si>
    <t>013 11400000000000000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</si>
  <si>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</si>
  <si>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</si>
  <si>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</si>
  <si>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013 11402050100000410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</si>
  <si>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</si>
  <si>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013 11402053100000410</t>
  </si>
  <si>
    <t>БЕЗВОЗМЕЗДНЫЕ ПОСТУПЛЕНИЯ</t>
  </si>
  <si>
    <t>013 20000000000000000</t>
  </si>
  <si>
    <t>БЕЗВОЗМЕЗДНЫЕ ПОСТУПЛЕНИЯ ОТ ДРУГИХ БЮДЖЕТОВ БЮДЖЕТНОЙ СИСТЕМЫ РОССИЙСКОЙ ФЕДЕРАЦИИ</t>
  </si>
  <si>
    <t>013 20200000000000000</t>
  </si>
  <si>
    <t>Дотации бюджетам субъектов Российской Федерации и муниципальных образований</t>
  </si>
  <si>
    <t>013 20201000000000151</t>
  </si>
  <si>
    <t>Дотации на выравнивание бюджетной обеспеченности</t>
  </si>
  <si>
    <t>013 20201001000000151</t>
  </si>
  <si>
    <t>Дотации бюджетам сельских поселений на выравнивание бюджетной обеспеченности</t>
  </si>
  <si>
    <t>013 20201001100000151</t>
  </si>
  <si>
    <t>Субсидии бюджетам бюджетной системы Российской Федерации (межбюджетные субсидии)</t>
  </si>
  <si>
    <t>013 20202000000000151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</si>
  <si>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</si>
  <si>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013 20202216000000151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</si>
  <si>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</si>
  <si>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013 20202216100000151</t>
  </si>
  <si>
    <t>Прочие субсидии</t>
  </si>
  <si>
    <t>013 20202999000000151</t>
  </si>
  <si>
    <t>Прочие субсидии бюджетам сельских поселений</t>
  </si>
  <si>
    <t>013 20202999100000151</t>
  </si>
  <si>
    <t>Субвенции бюджетам субъектов Российской Федерации и муниципальных образований</t>
  </si>
  <si>
    <t>013 20203000000000151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</si>
  <si>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</si>
  <si>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013 20203015000000151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</si>
  <si>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</si>
  <si>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013 20203015100000151</t>
  </si>
  <si>
    <t>Субвенции местным бюджетам на выполнение передаваемых полномочий субъектов Российской Федерации</t>
  </si>
  <si>
    <t>013 20203024000000151</t>
  </si>
  <si>
    <t>Субвенции бюджетам сельских поселений на выполнение передаваемых полномочий субъектов Российской Федерации</t>
  </si>
  <si>
    <t>013 20203024100000151</t>
  </si>
  <si>
    <t>Иные межбюджетные трансферты</t>
  </si>
  <si>
    <t>013 20204000000000151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</si>
  <si>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</si>
  <si>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013 20204014000000151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</si>
  <si>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</si>
  <si>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013 20204014100000151</t>
  </si>
  <si>
    <t>Прочие межбюджетные трансферты, передаваемые бюджетам</t>
  </si>
  <si>
    <t>013 20204999000000151</t>
  </si>
  <si>
    <t>Прочие межбюджетные трансферты, передаваемые бюджетам сельских поселений</t>
  </si>
  <si>
    <t>013 20204999100000151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</si>
  <si>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</si>
  <si>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</si>
  <si>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</si>
  <si>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</si>
  <si>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</si>
  <si>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 Лидского с/п</t>
  </si>
  <si>
    <t xml:space="preserve">013 0000 0000000000 000 </t>
  </si>
  <si>
    <t>ОБЩЕГОСУДАРСТВЕННЫЕ ВОПРОСЫ</t>
  </si>
  <si>
    <t xml:space="preserve">013 0100 0000000000 000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</si>
  <si>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</si>
  <si>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013 0103 0000000000 000 </t>
  </si>
  <si>
    <t>Обеспечение деятельности совета депутатов</t>
  </si>
  <si>
    <t xml:space="preserve">013 0103 П110000000 000 </t>
  </si>
  <si>
    <t>Прочая закупка товаров, работ и услуг для обеспечения государственных (муниципальных) нужд</t>
  </si>
  <si>
    <t xml:space="preserve">013 0103 П110000150 244 </t>
  </si>
  <si>
    <t xml:space="preserve">013 0103 П1100П7010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</si>
  <si>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</si>
  <si>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013 0104 0000000000 000 </t>
  </si>
  <si>
    <t>Обеспечение деятельности главы администрации поселения</t>
  </si>
  <si>
    <t xml:space="preserve">013 0104 П120000000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</si>
  <si>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</si>
  <si>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013 0104 П120000140 129 </t>
  </si>
  <si>
    <t>Обеспечение деятельности администрации поселения</t>
  </si>
  <si>
    <t xml:space="preserve">013 0104 П130000000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</si>
  <si>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</si>
  <si>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013 0104 П130000140 121 </t>
  </si>
  <si>
    <t xml:space="preserve">013 0104 П130000140 129 </t>
  </si>
  <si>
    <t>Иные выплаты персоналу государственных (муниципальных) органов, за исключением фонда оплаты труда</t>
  </si>
  <si>
    <t xml:space="preserve">013 0104 П130000150 122 </t>
  </si>
  <si>
    <t>Закупка товаров, работ, услуг в сфере информационно-коммуникационных технологий</t>
  </si>
  <si>
    <t xml:space="preserve">013 0104 П130000150 242 </t>
  </si>
  <si>
    <t xml:space="preserve">013 0104 П130000150 244 </t>
  </si>
  <si>
    <t>Уплата прочих налогов, сборов и иных платежей</t>
  </si>
  <si>
    <t xml:space="preserve">013 0104 П130000150 852 </t>
  </si>
  <si>
    <t xml:space="preserve">013 0104 П1300П7020 540 </t>
  </si>
  <si>
    <t xml:space="preserve">013 0104 П1300П7040 540 </t>
  </si>
  <si>
    <t xml:space="preserve">013 0104 П1300П7090 540 </t>
  </si>
  <si>
    <t xml:space="preserve">013 0104 П1300П7120 540 </t>
  </si>
  <si>
    <t>Исполнение отдельных государственных полномочий</t>
  </si>
  <si>
    <t xml:space="preserve">013 0104 П180000000 000 </t>
  </si>
  <si>
    <t xml:space="preserve">013 0104 П180071340 244 </t>
  </si>
  <si>
    <t>Резервные фонды</t>
  </si>
  <si>
    <t xml:space="preserve">013 0111 0000000000 000 </t>
  </si>
  <si>
    <t>Резервный фонд администрации поселения</t>
  </si>
  <si>
    <t xml:space="preserve">013 0111 П140000000 000 </t>
  </si>
  <si>
    <t>Резервные средства</t>
  </si>
  <si>
    <t xml:space="preserve">013 0111 П140011110 870 </t>
  </si>
  <si>
    <t>Другие общегосударственные вопросы</t>
  </si>
  <si>
    <t xml:space="preserve">013 0113 0000000000 000 </t>
  </si>
  <si>
    <t>Реализация политики в области приватизации и управления муниципальной собственностью</t>
  </si>
  <si>
    <t xml:space="preserve">013 0113 П150000000 000 </t>
  </si>
  <si>
    <t xml:space="preserve">013 0113 П150013200 244 </t>
  </si>
  <si>
    <t>Выполнение других обязательств муниципального образования</t>
  </si>
  <si>
    <t xml:space="preserve">013 0113 П160000000 000 </t>
  </si>
  <si>
    <t>Уплата иных платежей</t>
  </si>
  <si>
    <t xml:space="preserve">013 0113 П160013030 853 </t>
  </si>
  <si>
    <t xml:space="preserve">013 0113 П160013040 244 </t>
  </si>
  <si>
    <t xml:space="preserve">013 0113 П160013080 244 </t>
  </si>
  <si>
    <t xml:space="preserve">013 0113 П160013310 242 </t>
  </si>
  <si>
    <t xml:space="preserve">013 0113 П160013370 244 </t>
  </si>
  <si>
    <t xml:space="preserve">013 0113 П160013620 853 </t>
  </si>
  <si>
    <t xml:space="preserve">013 0113 П160013621 244 </t>
  </si>
  <si>
    <t>НАЦИОНАЛЬНАЯ ОБОРОНА</t>
  </si>
  <si>
    <t xml:space="preserve">013 0200 0000000000 000 </t>
  </si>
  <si>
    <t>Мобилизационная и вневойсковая подготовка</t>
  </si>
  <si>
    <t xml:space="preserve">013 0203 0000000000 000 </t>
  </si>
  <si>
    <t>Исполнение отдельных государственных полномочий по вопросам национальной обороны</t>
  </si>
  <si>
    <t xml:space="preserve">013 0203 П280000000 000 </t>
  </si>
  <si>
    <t xml:space="preserve">013 0203 П280051180 121 </t>
  </si>
  <si>
    <t xml:space="preserve">013 0203 П280051180 129 </t>
  </si>
  <si>
    <t>НАЦИОНАЛЬНАЯ БЕЗОПАСНОСТЬ И ПРАВООХРАНИТЕЛЬНАЯ ДЕЯТЕЛЬНОСТЬ</t>
  </si>
  <si>
    <t xml:space="preserve">013 0300 0000000000 000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</si>
  <si>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</si>
  <si>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013 0309 0000000000 000 </t>
  </si>
  <si>
    <t>Расходы на защиту населения и территории от чрезвычайных ситуаций природного и техногенного характера</t>
  </si>
  <si>
    <t xml:space="preserve">013 0309 П310000000 000 </t>
  </si>
  <si>
    <t xml:space="preserve">013 0309 П310018010 244 </t>
  </si>
  <si>
    <t xml:space="preserve">013 0309 П310018010 853 </t>
  </si>
  <si>
    <t xml:space="preserve">013 0309 П3100П7080 540 </t>
  </si>
  <si>
    <t>Расходы на мероприятия ранее утвержденных программ муниципального образования в рамках непрограммных расходов органов местного самоуправления поселения по вопросам национальной безопасности и правоохранительной деятельности</t>
  </si>
  <si>
    <t xml:space="preserve">013 0309 П320000000 000 </t>
  </si>
  <si>
    <t xml:space="preserve">013 0309 П320014650 244 </t>
  </si>
  <si>
    <t>Ведомственная целевая программа "Развитие части территории административных центров городских и сельских поселений"</t>
  </si>
  <si>
    <t xml:space="preserve">013 0309 ЦП11000000 000 </t>
  </si>
  <si>
    <t xml:space="preserve">013 0309 ЦП110S4390 244 </t>
  </si>
  <si>
    <t>НАЦИОНАЛЬНАЯ ЭКОНОМИКА</t>
  </si>
  <si>
    <t xml:space="preserve">013 0400 0000000000 000 </t>
  </si>
  <si>
    <t>Дорожное хозяйство (дорожные фонды)</t>
  </si>
  <si>
    <t xml:space="preserve">013 0409 0000000000 000 </t>
  </si>
  <si>
    <t>Расходы на мероприятия в области дорожного хозяйства</t>
  </si>
  <si>
    <t xml:space="preserve">013 0409 П410000000 000 </t>
  </si>
  <si>
    <t xml:space="preserve">013 0409 П410015020 244 </t>
  </si>
  <si>
    <t xml:space="preserve">013 0409 П410015020 853 </t>
  </si>
  <si>
    <t xml:space="preserve">013 0409 П4100Б7050 244 </t>
  </si>
  <si>
    <t>Прочие расходы в рамках муниципальных и ведомственных программ</t>
  </si>
  <si>
    <t xml:space="preserve">013 0409 ЦП10000000 000 </t>
  </si>
  <si>
    <t xml:space="preserve">013 0409 ЦП10170140 244 </t>
  </si>
  <si>
    <t xml:space="preserve">013 0409 ЦП101S0140 244 </t>
  </si>
  <si>
    <t xml:space="preserve">013 0409 ЦП10470880 244 </t>
  </si>
  <si>
    <t xml:space="preserve">013 0409 ЦП104S0880 244 </t>
  </si>
  <si>
    <t xml:space="preserve">013 0409 ЦП11000000 000 </t>
  </si>
  <si>
    <t xml:space="preserve">013 0409 ЦП11074390 244 </t>
  </si>
  <si>
    <t xml:space="preserve">013 0409 ЦП110S4390 244 </t>
  </si>
  <si>
    <t>ЖИЛИЩНО-КОММУНАЛЬНОЕ ХОЗЯЙСТВО</t>
  </si>
  <si>
    <t xml:space="preserve">013 0500 0000000000 000 </t>
  </si>
  <si>
    <t>Жилищное хозяйство</t>
  </si>
  <si>
    <t xml:space="preserve">013 0501 0000000000 000 </t>
  </si>
  <si>
    <t>Расходы на мероприятия в области жилищного хозяйства</t>
  </si>
  <si>
    <t xml:space="preserve">013 0501 П510000000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</si>
  <si>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</si>
  <si>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013 0501 П510011390 412 </t>
  </si>
  <si>
    <t xml:space="preserve">013 0501 П510013500 244 </t>
  </si>
  <si>
    <t>Коммунальное хозяйство</t>
  </si>
  <si>
    <t xml:space="preserve">013 0502 0000000000 000 </t>
  </si>
  <si>
    <t>Расходы на мероприятия в области коммунального хозяйства</t>
  </si>
  <si>
    <t xml:space="preserve">013 0502 П520000000 000 </t>
  </si>
  <si>
    <t xml:space="preserve">013 0502 П520015050 244 </t>
  </si>
  <si>
    <t>Благоустройство</t>
  </si>
  <si>
    <t xml:space="preserve">013 0503 0000000000 000 </t>
  </si>
  <si>
    <t>Расходы на мероприятия в области благоустройства</t>
  </si>
  <si>
    <t xml:space="preserve">013 0503 П530000000 000 </t>
  </si>
  <si>
    <t xml:space="preserve">013 0503 П530016100 244 </t>
  </si>
  <si>
    <t xml:space="preserve">013 0503 П530016400 244 </t>
  </si>
  <si>
    <t xml:space="preserve">013 0503 П530016500 244 </t>
  </si>
  <si>
    <t xml:space="preserve">013 0503 П530072020 244 </t>
  </si>
  <si>
    <t xml:space="preserve">013 0503 ЦП10000000 000 </t>
  </si>
  <si>
    <t xml:space="preserve">013 0503 ЦП10470880 244 </t>
  </si>
  <si>
    <t xml:space="preserve">013 0503 ЦП104S0880 244 </t>
  </si>
  <si>
    <t>КУЛЬТУРА, КИНЕМАТОГРАФИЯ</t>
  </si>
  <si>
    <t xml:space="preserve">013 0800 0000000000 000 </t>
  </si>
  <si>
    <t>Культура</t>
  </si>
  <si>
    <t xml:space="preserve">013 0801 0000000000 000 </t>
  </si>
  <si>
    <t>Обеспечение деятельности учреждений культуры</t>
  </si>
  <si>
    <t xml:space="preserve">013 0801 П810000000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</si>
  <si>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</si>
  <si>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013 0801 П810000170 611 </t>
  </si>
  <si>
    <t>Субсидии бюджетным учреждениям на иные цели</t>
  </si>
  <si>
    <t xml:space="preserve">013 0801 П8100S7450 612 </t>
  </si>
  <si>
    <t xml:space="preserve">013 0801 П8100П7070 540 </t>
  </si>
  <si>
    <t>Муниципальная поддержка в сфере культуры</t>
  </si>
  <si>
    <t xml:space="preserve">013 0801 П820000000 000 </t>
  </si>
  <si>
    <t xml:space="preserve">013 0801 П820010850 244 </t>
  </si>
  <si>
    <t>СОЦИАЛЬНАЯ ПОЛИТИКА</t>
  </si>
  <si>
    <t xml:space="preserve">013 1000 0000000000 000 </t>
  </si>
  <si>
    <t>Пенсионное обеспечение</t>
  </si>
  <si>
    <t xml:space="preserve">013 1001 0000000000 000 </t>
  </si>
  <si>
    <t>Расходы на пенсионное обеспечение</t>
  </si>
  <si>
    <t xml:space="preserve">013 1001 П910000000 000 </t>
  </si>
  <si>
    <t>Пособия, компенсации и иные социальные выплаты гражданам, кроме публичных нормативных обязательств</t>
  </si>
  <si>
    <t xml:space="preserve">013 1001 П910014910 321 </t>
  </si>
  <si>
    <t>Социальное обеспечение населения</t>
  </si>
  <si>
    <t xml:space="preserve">013 1003 0000000000 000 </t>
  </si>
  <si>
    <t>Расходы на социальное обеспечение населения</t>
  </si>
  <si>
    <t xml:space="preserve">013 1003 П920000000 000 </t>
  </si>
  <si>
    <t xml:space="preserve">013 1003 П920015860 244 </t>
  </si>
  <si>
    <t>Приобретение товаров, работ, услуг в пользу граждан в целях их социального обеспечения</t>
  </si>
  <si>
    <t xml:space="preserve">013 1003 П920015860 323 </t>
  </si>
  <si>
    <t>ОБСЛУЖИВАНИЕ ГОСУДАРСТВЕННОГО И МУНИЦИПАЛЬНОГО ДОЛГА</t>
  </si>
  <si>
    <t xml:space="preserve">013 1300 0000000000 000 </t>
  </si>
  <si>
    <t>Обслуживание государственного внутреннего и муниципального долга</t>
  </si>
  <si>
    <t xml:space="preserve">013 1301 0000000000 000 </t>
  </si>
  <si>
    <t>Платежи по долговым обязательствам</t>
  </si>
  <si>
    <t xml:space="preserve">013 1301 ПД10000000 000 </t>
  </si>
  <si>
    <t>Обслуживание муниципального долга</t>
  </si>
  <si>
    <t xml:space="preserve">013 1301 ПД10010650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</si>
  <si>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</si>
  <si>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</si>
  <si>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</si>
  <si>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</si>
  <si>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</si>
  <si>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</si>
  <si>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</si>
  <si>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</si>
  <si>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</si>
  <si>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000 01020000100000710</t>
  </si>
  <si>
    <t>Погашение бюджетами сельских поселений кредитов от кредитных организаций в валюте Российской Федерации</t>
  </si>
  <si>
    <t>000 01020000100000810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</si>
  <si>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</si>
  <si>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</si>
  <si>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</si>
  <si>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</si>
  <si>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</si>
  <si>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</si>
  <si>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</si>
  <si>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</si>
  <si>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</si>
  <si>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</si>
  <si>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</si>
  <si>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</si>
  <si>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</si>
  <si>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</si>
  <si>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</si>
  <si>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</si>
  <si>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</si>
  <si>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</si>
  <si>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</si>
  <si>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</si>
  <si>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</si>
  <si>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</si>
  <si>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</si>
  <si>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</si>
  <si>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</si>
  <si>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EXPORT_VB_CODE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</si>
</sst>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8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3" xfId="0" applyNumberFormat="1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left" wrapText="1"/>
    </xf>
    <xf numFmtId="0" fontId="4" fillId="0" borderId="35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49" fontId="4" fillId="0" borderId="38" xfId="0" applyNumberFormat="1" applyFont="1" applyBorder="1" applyAlignment="1">
      <alignment horizontal="center" wrapText="1"/>
    </xf>
    <xf numFmtId="4" fontId="4" fillId="0" borderId="39" xfId="0" applyNumberFormat="1" applyFont="1" applyBorder="1" applyAlignment="1">
      <alignment horizontal="right"/>
    </xf>
    <xf numFmtId="4" fontId="4" fillId="0" borderId="40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left" wrapText="1"/>
    </xf>
    <xf numFmtId="0" fontId="0" fillId="0" borderId="41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2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5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43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1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1" xfId="0" applyBorder="1" applyAlignment="1">
      <alignment horizontal="right"/>
    </xf>
    <xf numFmtId="49" fontId="8" fillId="0" borderId="34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1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3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36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29" xfId="0" applyNumberFormat="1" applyFont="1" applyBorder="1" applyAlignment="1">
      <alignment horizontal="center" wrapText="1"/>
    </xf>
    <xf numFmtId="49" fontId="8" fillId="0" borderId="3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2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4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27</xdr:row>
      <xdr:rowOff>238125</xdr:rowOff>
    </xdr:from>
    <xdr:ext cx="6648450" cy="314325"/>
    <xdr:grpSp>
      <xdr:nvGrpSpPr>
        <xdr:cNvPr id="1" name="Group 10"/>
        <xdr:cNvGrpSpPr>
          <a:grpSpLocks/>
        </xdr:cNvGrpSpPr>
      </xdr:nvGrpSpPr>
      <xdr:grpSpPr>
        <a:xfrm>
          <a:off x="9525" y="5991225"/>
          <a:ext cx="6648450" cy="314325"/>
          <a:chOff x="1" y="436"/>
          <a:chExt cx="610" cy="33"/>
        </a:xfrm>
        <a:solidFill>
          <a:srgbClr val="FFFFFF"/>
        </a:solidFill>
      </xdr:grpSpPr>
      <xdr:sp>
        <xdr:nvSpPr>
          <xdr:cNvPr id="2" name="326"/>
          <xdr:cNvSpPr>
            <a:spLocks/>
          </xdr:cNvSpPr>
        </xdr:nvSpPr>
        <xdr:spPr>
          <a:xfrm>
            <a:off x="1" y="43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</a:t>
            </a:r>
          </a:p>
        </xdr:txBody>
      </xdr:sp>
      <xdr:sp>
        <xdr:nvSpPr>
          <xdr:cNvPr id="3" name="327"/>
          <xdr:cNvSpPr>
            <a:spLocks/>
          </xdr:cNvSpPr>
        </xdr:nvSpPr>
        <xdr:spPr>
          <a:xfrm>
            <a:off x="1" y="45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28"/>
          <xdr:cNvSpPr>
            <a:spLocks/>
          </xdr:cNvSpPr>
        </xdr:nvSpPr>
        <xdr:spPr>
          <a:xfrm>
            <a:off x="1" y="45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29"/>
          <xdr:cNvSpPr>
            <a:spLocks/>
          </xdr:cNvSpPr>
        </xdr:nvSpPr>
        <xdr:spPr>
          <a:xfrm>
            <a:off x="255" y="436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30"/>
          <xdr:cNvSpPr>
            <a:spLocks/>
          </xdr:cNvSpPr>
        </xdr:nvSpPr>
        <xdr:spPr>
          <a:xfrm>
            <a:off x="255" y="453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31"/>
          <xdr:cNvSpPr>
            <a:spLocks/>
          </xdr:cNvSpPr>
        </xdr:nvSpPr>
        <xdr:spPr>
          <a:xfrm>
            <a:off x="255" y="453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32"/>
          <xdr:cNvSpPr>
            <a:spLocks/>
          </xdr:cNvSpPr>
        </xdr:nvSpPr>
        <xdr:spPr>
          <a:xfrm>
            <a:off x="393" y="43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В.В.Дягилева </a:t>
            </a:r>
          </a:p>
        </xdr:txBody>
      </xdr:sp>
      <xdr:sp>
        <xdr:nvSpPr>
          <xdr:cNvPr id="9" name="333"/>
          <xdr:cNvSpPr>
            <a:spLocks/>
          </xdr:cNvSpPr>
        </xdr:nvSpPr>
        <xdr:spPr>
          <a:xfrm>
            <a:off x="393" y="45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34"/>
          <xdr:cNvSpPr>
            <a:spLocks/>
          </xdr:cNvSpPr>
        </xdr:nvSpPr>
        <xdr:spPr>
          <a:xfrm>
            <a:off x="393" y="45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28</xdr:row>
      <xdr:rowOff>238125</xdr:rowOff>
    </xdr:from>
    <xdr:ext cx="6648450" cy="314325"/>
    <xdr:grpSp>
      <xdr:nvGrpSpPr>
        <xdr:cNvPr id="11" name="Group 20"/>
        <xdr:cNvGrpSpPr>
          <a:grpSpLocks/>
        </xdr:cNvGrpSpPr>
      </xdr:nvGrpSpPr>
      <xdr:grpSpPr>
        <a:xfrm>
          <a:off x="9525" y="6534150"/>
          <a:ext cx="6648450" cy="314325"/>
          <a:chOff x="1" y="493"/>
          <a:chExt cx="610" cy="33"/>
        </a:xfrm>
        <a:solidFill>
          <a:srgbClr val="FFFFFF"/>
        </a:solidFill>
      </xdr:grpSpPr>
      <xdr:sp>
        <xdr:nvSpPr>
          <xdr:cNvPr id="12" name="369"/>
          <xdr:cNvSpPr>
            <a:spLocks/>
          </xdr:cNvSpPr>
        </xdr:nvSpPr>
        <xdr:spPr>
          <a:xfrm>
            <a:off x="1" y="493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70"/>
          <xdr:cNvSpPr>
            <a:spLocks/>
          </xdr:cNvSpPr>
        </xdr:nvSpPr>
        <xdr:spPr>
          <a:xfrm>
            <a:off x="1" y="510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71"/>
          <xdr:cNvSpPr>
            <a:spLocks/>
          </xdr:cNvSpPr>
        </xdr:nvSpPr>
        <xdr:spPr>
          <a:xfrm>
            <a:off x="1" y="510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72"/>
          <xdr:cNvSpPr>
            <a:spLocks/>
          </xdr:cNvSpPr>
        </xdr:nvSpPr>
        <xdr:spPr>
          <a:xfrm>
            <a:off x="255" y="493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73"/>
          <xdr:cNvSpPr>
            <a:spLocks/>
          </xdr:cNvSpPr>
        </xdr:nvSpPr>
        <xdr:spPr>
          <a:xfrm>
            <a:off x="255" y="510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74"/>
          <xdr:cNvSpPr>
            <a:spLocks/>
          </xdr:cNvSpPr>
        </xdr:nvSpPr>
        <xdr:spPr>
          <a:xfrm>
            <a:off x="255" y="510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75"/>
          <xdr:cNvSpPr>
            <a:spLocks/>
          </xdr:cNvSpPr>
        </xdr:nvSpPr>
        <xdr:spPr>
          <a:xfrm>
            <a:off x="393" y="493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О.Н.Логинова </a:t>
            </a:r>
          </a:p>
        </xdr:txBody>
      </xdr:sp>
      <xdr:sp>
        <xdr:nvSpPr>
          <xdr:cNvPr id="19" name="376"/>
          <xdr:cNvSpPr>
            <a:spLocks/>
          </xdr:cNvSpPr>
        </xdr:nvSpPr>
        <xdr:spPr>
          <a:xfrm>
            <a:off x="393" y="510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77"/>
          <xdr:cNvSpPr>
            <a:spLocks/>
          </xdr:cNvSpPr>
        </xdr:nvSpPr>
        <xdr:spPr>
          <a:xfrm>
            <a:off x="393" y="510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9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8"/>
      <c r="B1" s="108"/>
      <c r="C1" s="108"/>
      <c r="D1" s="108"/>
      <c r="E1" s="3"/>
      <c r="F1" s="4"/>
      <c r="H1" s="1" t="s">
        <v>31</v>
      </c>
    </row>
    <row r="2" spans="1:6" ht="16.5" customHeight="1" thickBot="1">
      <c r="A2" s="108" t="s">
        <v>28</v>
      </c>
      <c r="B2" s="108"/>
      <c r="C2" s="108"/>
      <c r="D2" s="108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25" customHeight="1">
      <c r="A4" s="109" t="s">
        <v>32</v>
      </c>
      <c r="B4" s="109"/>
      <c r="C4" s="109"/>
      <c r="D4" s="109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2.5" customHeight="1">
      <c r="A6" s="6" t="s">
        <v>23</v>
      </c>
      <c r="B6" s="110" t="s">
        <v>34</v>
      </c>
      <c r="C6" s="111"/>
      <c r="D6" s="111"/>
      <c r="E6" s="35" t="s">
        <v>24</v>
      </c>
      <c r="F6" s="26" t="s">
        <v>38</v>
      </c>
      <c r="H6" s="1" t="s">
        <v>42</v>
      </c>
    </row>
    <row r="7" spans="1:6" ht="12.75">
      <c r="A7" s="6" t="s">
        <v>14</v>
      </c>
      <c r="B7" s="112" t="s">
        <v>35</v>
      </c>
      <c r="C7" s="112"/>
      <c r="D7" s="112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 t="s">
        <v>40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6" ht="20.25" customHeight="1" thickBot="1">
      <c r="A10" s="101" t="s">
        <v>21</v>
      </c>
      <c r="B10" s="101"/>
      <c r="C10" s="101"/>
      <c r="D10" s="101"/>
      <c r="E10" s="25"/>
      <c r="F10" s="11"/>
    </row>
    <row r="11" spans="1:6" ht="3.75" customHeight="1">
      <c r="A11" s="113" t="s">
        <v>4</v>
      </c>
      <c r="B11" s="102" t="s">
        <v>11</v>
      </c>
      <c r="C11" s="102" t="s">
        <v>25</v>
      </c>
      <c r="D11" s="105" t="s">
        <v>18</v>
      </c>
      <c r="E11" s="105" t="s">
        <v>12</v>
      </c>
      <c r="F11" s="116" t="s">
        <v>15</v>
      </c>
    </row>
    <row r="12" spans="1:6" ht="3" customHeight="1">
      <c r="A12" s="114"/>
      <c r="B12" s="103"/>
      <c r="C12" s="103"/>
      <c r="D12" s="106"/>
      <c r="E12" s="106"/>
      <c r="F12" s="117"/>
    </row>
    <row r="13" spans="1:6" ht="3" customHeight="1">
      <c r="A13" s="114"/>
      <c r="B13" s="103"/>
      <c r="C13" s="103"/>
      <c r="D13" s="106"/>
      <c r="E13" s="106"/>
      <c r="F13" s="117"/>
    </row>
    <row r="14" spans="1:6" ht="3" customHeight="1">
      <c r="A14" s="114"/>
      <c r="B14" s="103"/>
      <c r="C14" s="103"/>
      <c r="D14" s="106"/>
      <c r="E14" s="106"/>
      <c r="F14" s="117"/>
    </row>
    <row r="15" spans="1:6" ht="3" customHeight="1">
      <c r="A15" s="114"/>
      <c r="B15" s="103"/>
      <c r="C15" s="103"/>
      <c r="D15" s="106"/>
      <c r="E15" s="106"/>
      <c r="F15" s="117"/>
    </row>
    <row r="16" spans="1:6" ht="3" customHeight="1">
      <c r="A16" s="114"/>
      <c r="B16" s="103"/>
      <c r="C16" s="103"/>
      <c r="D16" s="106"/>
      <c r="E16" s="106"/>
      <c r="F16" s="117"/>
    </row>
    <row r="17" spans="1:6" ht="23.25" customHeight="1">
      <c r="A17" s="115"/>
      <c r="B17" s="104"/>
      <c r="C17" s="104"/>
      <c r="D17" s="107"/>
      <c r="E17" s="107"/>
      <c r="F17" s="118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0" t="s">
        <v>5</v>
      </c>
      <c r="B19" s="37" t="s">
        <v>10</v>
      </c>
      <c r="C19" s="79" t="s">
        <v>45</v>
      </c>
      <c r="D19" s="39">
        <v>26961750.88</v>
      </c>
      <c r="E19" s="38">
        <v>13302538.36</v>
      </c>
      <c r="F19" s="39">
        <f>IF(OR(D19="-",E19=D19),"-",D19-IF(E19="-",0,E19))</f>
        <v>13659212.52</v>
      </c>
    </row>
    <row r="20" spans="1:6" ht="12.75">
      <c r="A20" s="47" t="s">
        <v>46</v>
      </c>
      <c r="B20" s="41"/>
      <c r="C20" s="80"/>
      <c r="D20" s="43"/>
      <c r="E20" s="43"/>
      <c r="F20" s="45"/>
    </row>
    <row r="21" spans="1:6" ht="12.75">
      <c r="A21" s="48" t="s">
        <v>47</v>
      </c>
      <c r="B21" s="42" t="s">
        <v>10</v>
      </c>
      <c r="C21" s="81" t="s">
        <v>48</v>
      </c>
      <c r="D21" s="44">
        <v>7819520</v>
      </c>
      <c r="E21" s="44">
        <v>693309.18</v>
      </c>
      <c r="F21" s="46">
        <f>IF(OR(D21="-",E21=D21),"-",D21-IF(E21="-",0,E21))</f>
        <v>7126210.82</v>
      </c>
    </row>
    <row r="22" spans="1:6" ht="12.75">
      <c r="A22" s="48" t="s">
        <v>49</v>
      </c>
      <c r="B22" s="42" t="s">
        <v>10</v>
      </c>
      <c r="C22" s="81" t="s">
        <v>50</v>
      </c>
      <c r="D22" s="44">
        <v>1109130</v>
      </c>
      <c r="E22" s="44">
        <v>260962.8</v>
      </c>
      <c r="F22" s="46">
        <f>IF(OR(D22="-",E22=D22),"-",D22-IF(E22="-",0,E22))</f>
        <v>848167.2</v>
      </c>
    </row>
    <row r="23" spans="1:6" ht="12.75">
      <c r="A23" s="48" t="s">
        <v>51</v>
      </c>
      <c r="B23" s="42" t="s">
        <v>10</v>
      </c>
      <c r="C23" s="81" t="s">
        <v>52</v>
      </c>
      <c r="D23" s="44">
        <v>1109130</v>
      </c>
      <c r="E23" s="44">
        <v>260962.8</v>
      </c>
      <c r="F23" s="46">
        <f>IF(OR(D23="-",E23=D23),"-",D23-IF(E23="-",0,E23))</f>
        <v>848167.2</v>
      </c>
    </row>
    <row r="24" spans="1:6" ht="67.5">
      <c r="A24" s="128" t="s">
        <v>53</v>
      </c>
      <c r="B24" s="42" t="s">
        <v>10</v>
      </c>
      <c r="C24" s="81" t="s">
        <v>54</v>
      </c>
      <c r="D24" s="44">
        <v>1109130</v>
      </c>
      <c r="E24" s="44">
        <v>260961.7</v>
      </c>
      <c r="F24" s="46">
        <f>IF(OR(D24="-",E24=D24),"-",D24-IF(E24="-",0,E24))</f>
        <v>848168.3</v>
      </c>
    </row>
    <row r="25" spans="1:6" ht="90">
      <c r="A25" s="128" t="s">
        <v>55</v>
      </c>
      <c r="B25" s="42" t="s">
        <v>10</v>
      </c>
      <c r="C25" s="81" t="s">
        <v>56</v>
      </c>
      <c r="D25" s="44">
        <v>1109130</v>
      </c>
      <c r="E25" s="44">
        <v>260961.7</v>
      </c>
      <c r="F25" s="46">
        <f>IF(OR(D25="-",E25=D25),"-",D25-IF(E25="-",0,E25))</f>
        <v>848168.3</v>
      </c>
    </row>
    <row r="26" spans="1:6" ht="33.75">
      <c r="A26" s="48" t="s">
        <v>57</v>
      </c>
      <c r="B26" s="42" t="s">
        <v>10</v>
      </c>
      <c r="C26" s="81" t="s">
        <v>58</v>
      </c>
      <c r="D26" s="44" t="s">
        <v>59</v>
      </c>
      <c r="E26" s="44">
        <v>1.1</v>
      </c>
      <c r="F26" s="46" t="str">
        <f>IF(OR(D26="-",E26=D26),"-",D26-IF(E26="-",0,E26))</f>
        <v>-</v>
      </c>
    </row>
    <row r="27" spans="1:6" ht="67.5">
      <c r="A27" s="48" t="s">
        <v>60</v>
      </c>
      <c r="B27" s="42" t="s">
        <v>10</v>
      </c>
      <c r="C27" s="81" t="s">
        <v>61</v>
      </c>
      <c r="D27" s="44" t="s">
        <v>59</v>
      </c>
      <c r="E27" s="44">
        <v>1.1</v>
      </c>
      <c r="F27" s="46" t="str">
        <f>IF(OR(D27="-",E27=D27),"-",D27-IF(E27="-",0,E27))</f>
        <v>-</v>
      </c>
    </row>
    <row r="28" spans="1:6" ht="33.75">
      <c r="A28" s="48" t="s">
        <v>62</v>
      </c>
      <c r="B28" s="42" t="s">
        <v>10</v>
      </c>
      <c r="C28" s="81" t="s">
        <v>63</v>
      </c>
      <c r="D28" s="44">
        <v>4463833</v>
      </c>
      <c r="E28" s="44">
        <v>310363.14</v>
      </c>
      <c r="F28" s="46">
        <f>IF(OR(D28="-",E28=D28),"-",D28-IF(E28="-",0,E28))</f>
        <v>4153469.86</v>
      </c>
    </row>
    <row r="29" spans="1:6" ht="22.5">
      <c r="A29" s="48" t="s">
        <v>64</v>
      </c>
      <c r="B29" s="42" t="s">
        <v>10</v>
      </c>
      <c r="C29" s="81" t="s">
        <v>65</v>
      </c>
      <c r="D29" s="44">
        <v>4463833</v>
      </c>
      <c r="E29" s="44">
        <v>310363.14</v>
      </c>
      <c r="F29" s="46">
        <f>IF(OR(D29="-",E29=D29),"-",D29-IF(E29="-",0,E29))</f>
        <v>4153469.86</v>
      </c>
    </row>
    <row r="30" spans="1:6" ht="67.5">
      <c r="A30" s="48" t="s">
        <v>66</v>
      </c>
      <c r="B30" s="42" t="s">
        <v>10</v>
      </c>
      <c r="C30" s="81" t="s">
        <v>67</v>
      </c>
      <c r="D30" s="44">
        <v>1500000</v>
      </c>
      <c r="E30" s="44">
        <v>106902.68</v>
      </c>
      <c r="F30" s="46">
        <f>IF(OR(D30="-",E30=D30),"-",D30-IF(E30="-",0,E30))</f>
        <v>1393097.32</v>
      </c>
    </row>
    <row r="31" spans="1:6" ht="78.75">
      <c r="A31" s="128" t="s">
        <v>68</v>
      </c>
      <c r="B31" s="42" t="s">
        <v>10</v>
      </c>
      <c r="C31" s="81" t="s">
        <v>69</v>
      </c>
      <c r="D31" s="44">
        <v>50000</v>
      </c>
      <c r="E31" s="44">
        <v>1833.06</v>
      </c>
      <c r="F31" s="46">
        <f>IF(OR(D31="-",E31=D31),"-",D31-IF(E31="-",0,E31))</f>
        <v>48166.94</v>
      </c>
    </row>
    <row r="32" spans="1:6" ht="67.5">
      <c r="A32" s="48" t="s">
        <v>70</v>
      </c>
      <c r="B32" s="42" t="s">
        <v>10</v>
      </c>
      <c r="C32" s="81" t="s">
        <v>71</v>
      </c>
      <c r="D32" s="44">
        <v>2913833</v>
      </c>
      <c r="E32" s="44">
        <v>220624.88</v>
      </c>
      <c r="F32" s="46">
        <f>IF(OR(D32="-",E32=D32),"-",D32-IF(E32="-",0,E32))</f>
        <v>2693208.12</v>
      </c>
    </row>
    <row r="33" spans="1:6" ht="67.5">
      <c r="A33" s="48" t="s">
        <v>72</v>
      </c>
      <c r="B33" s="42" t="s">
        <v>10</v>
      </c>
      <c r="C33" s="81" t="s">
        <v>73</v>
      </c>
      <c r="D33" s="44" t="s">
        <v>59</v>
      </c>
      <c r="E33" s="44">
        <v>-18997.48</v>
      </c>
      <c r="F33" s="46" t="str">
        <f>IF(OR(D33="-",E33=D33),"-",D33-IF(E33="-",0,E33))</f>
        <v>-</v>
      </c>
    </row>
    <row r="34" spans="1:6" ht="12.75">
      <c r="A34" s="48" t="s">
        <v>74</v>
      </c>
      <c r="B34" s="42" t="s">
        <v>10</v>
      </c>
      <c r="C34" s="81" t="s">
        <v>75</v>
      </c>
      <c r="D34" s="44">
        <v>1000</v>
      </c>
      <c r="E34" s="44">
        <v>300</v>
      </c>
      <c r="F34" s="46">
        <f>IF(OR(D34="-",E34=D34),"-",D34-IF(E34="-",0,E34))</f>
        <v>700</v>
      </c>
    </row>
    <row r="35" spans="1:6" ht="12.75">
      <c r="A35" s="48" t="s">
        <v>76</v>
      </c>
      <c r="B35" s="42" t="s">
        <v>10</v>
      </c>
      <c r="C35" s="81" t="s">
        <v>77</v>
      </c>
      <c r="D35" s="44">
        <v>1000</v>
      </c>
      <c r="E35" s="44">
        <v>300</v>
      </c>
      <c r="F35" s="46">
        <f>IF(OR(D35="-",E35=D35),"-",D35-IF(E35="-",0,E35))</f>
        <v>700</v>
      </c>
    </row>
    <row r="36" spans="1:6" ht="12.75">
      <c r="A36" s="48" t="s">
        <v>76</v>
      </c>
      <c r="B36" s="42" t="s">
        <v>10</v>
      </c>
      <c r="C36" s="81" t="s">
        <v>78</v>
      </c>
      <c r="D36" s="44">
        <v>1000</v>
      </c>
      <c r="E36" s="44">
        <v>300</v>
      </c>
      <c r="F36" s="46">
        <f>IF(OR(D36="-",E36=D36),"-",D36-IF(E36="-",0,E36))</f>
        <v>700</v>
      </c>
    </row>
    <row r="37" spans="1:6" ht="45">
      <c r="A37" s="48" t="s">
        <v>79</v>
      </c>
      <c r="B37" s="42" t="s">
        <v>10</v>
      </c>
      <c r="C37" s="81" t="s">
        <v>80</v>
      </c>
      <c r="D37" s="44" t="s">
        <v>59</v>
      </c>
      <c r="E37" s="44">
        <v>300</v>
      </c>
      <c r="F37" s="46" t="str">
        <f>IF(OR(D37="-",E37=D37),"-",D37-IF(E37="-",0,E37))</f>
        <v>-</v>
      </c>
    </row>
    <row r="38" spans="1:6" ht="12.75">
      <c r="A38" s="48" t="s">
        <v>81</v>
      </c>
      <c r="B38" s="42" t="s">
        <v>10</v>
      </c>
      <c r="C38" s="81" t="s">
        <v>82</v>
      </c>
      <c r="D38" s="44">
        <v>700500</v>
      </c>
      <c r="E38" s="44">
        <v>71882.68</v>
      </c>
      <c r="F38" s="46">
        <f>IF(OR(D38="-",E38=D38),"-",D38-IF(E38="-",0,E38))</f>
        <v>628617.3200000001</v>
      </c>
    </row>
    <row r="39" spans="1:6" ht="12.75">
      <c r="A39" s="48" t="s">
        <v>83</v>
      </c>
      <c r="B39" s="42" t="s">
        <v>10</v>
      </c>
      <c r="C39" s="81" t="s">
        <v>84</v>
      </c>
      <c r="D39" s="44">
        <v>261500</v>
      </c>
      <c r="E39" s="44">
        <v>1493.16</v>
      </c>
      <c r="F39" s="46">
        <f>IF(OR(D39="-",E39=D39),"-",D39-IF(E39="-",0,E39))</f>
        <v>260006.84</v>
      </c>
    </row>
    <row r="40" spans="1:6" ht="33.75">
      <c r="A40" s="48" t="s">
        <v>85</v>
      </c>
      <c r="B40" s="42" t="s">
        <v>10</v>
      </c>
      <c r="C40" s="81" t="s">
        <v>86</v>
      </c>
      <c r="D40" s="44">
        <v>261500</v>
      </c>
      <c r="E40" s="44">
        <v>1493.16</v>
      </c>
      <c r="F40" s="46">
        <f>IF(OR(D40="-",E40=D40),"-",D40-IF(E40="-",0,E40))</f>
        <v>260006.84</v>
      </c>
    </row>
    <row r="41" spans="1:6" ht="67.5">
      <c r="A41" s="48" t="s">
        <v>87</v>
      </c>
      <c r="B41" s="42" t="s">
        <v>10</v>
      </c>
      <c r="C41" s="81" t="s">
        <v>88</v>
      </c>
      <c r="D41" s="44">
        <v>261500</v>
      </c>
      <c r="E41" s="44">
        <v>1405.17</v>
      </c>
      <c r="F41" s="46">
        <f>IF(OR(D41="-",E41=D41),"-",D41-IF(E41="-",0,E41))</f>
        <v>260094.83</v>
      </c>
    </row>
    <row r="42" spans="1:6" ht="45">
      <c r="A42" s="48" t="s">
        <v>89</v>
      </c>
      <c r="B42" s="42" t="s">
        <v>10</v>
      </c>
      <c r="C42" s="81" t="s">
        <v>90</v>
      </c>
      <c r="D42" s="44" t="s">
        <v>59</v>
      </c>
      <c r="E42" s="44">
        <v>87.99</v>
      </c>
      <c r="F42" s="46" t="str">
        <f>IF(OR(D42="-",E42=D42),"-",D42-IF(E42="-",0,E42))</f>
        <v>-</v>
      </c>
    </row>
    <row r="43" spans="1:6" ht="12.75">
      <c r="A43" s="48" t="s">
        <v>91</v>
      </c>
      <c r="B43" s="42" t="s">
        <v>10</v>
      </c>
      <c r="C43" s="81" t="s">
        <v>92</v>
      </c>
      <c r="D43" s="44">
        <v>439000</v>
      </c>
      <c r="E43" s="44">
        <v>70389.52</v>
      </c>
      <c r="F43" s="46">
        <f>IF(OR(D43="-",E43=D43),"-",D43-IF(E43="-",0,E43))</f>
        <v>368610.48</v>
      </c>
    </row>
    <row r="44" spans="1:6" ht="12.75">
      <c r="A44" s="48" t="s">
        <v>93</v>
      </c>
      <c r="B44" s="42" t="s">
        <v>10</v>
      </c>
      <c r="C44" s="81" t="s">
        <v>94</v>
      </c>
      <c r="D44" s="44">
        <v>170000</v>
      </c>
      <c r="E44" s="44">
        <v>58846.74</v>
      </c>
      <c r="F44" s="46">
        <f>IF(OR(D44="-",E44=D44),"-",D44-IF(E44="-",0,E44))</f>
        <v>111153.26000000001</v>
      </c>
    </row>
    <row r="45" spans="1:6" ht="33.75">
      <c r="A45" s="48" t="s">
        <v>95</v>
      </c>
      <c r="B45" s="42" t="s">
        <v>10</v>
      </c>
      <c r="C45" s="81" t="s">
        <v>96</v>
      </c>
      <c r="D45" s="44">
        <v>170000</v>
      </c>
      <c r="E45" s="44">
        <v>58846.74</v>
      </c>
      <c r="F45" s="46">
        <f>IF(OR(D45="-",E45=D45),"-",D45-IF(E45="-",0,E45))</f>
        <v>111153.26000000001</v>
      </c>
    </row>
    <row r="46" spans="1:6" ht="12.75">
      <c r="A46" s="48" t="s">
        <v>97</v>
      </c>
      <c r="B46" s="42" t="s">
        <v>10</v>
      </c>
      <c r="C46" s="81" t="s">
        <v>98</v>
      </c>
      <c r="D46" s="44">
        <v>269000</v>
      </c>
      <c r="E46" s="44">
        <v>11542.78</v>
      </c>
      <c r="F46" s="46">
        <f>IF(OR(D46="-",E46=D46),"-",D46-IF(E46="-",0,E46))</f>
        <v>257457.22</v>
      </c>
    </row>
    <row r="47" spans="1:6" ht="33.75">
      <c r="A47" s="48" t="s">
        <v>99</v>
      </c>
      <c r="B47" s="42" t="s">
        <v>10</v>
      </c>
      <c r="C47" s="81" t="s">
        <v>100</v>
      </c>
      <c r="D47" s="44">
        <v>269000</v>
      </c>
      <c r="E47" s="44">
        <v>11542.78</v>
      </c>
      <c r="F47" s="46">
        <f>IF(OR(D47="-",E47=D47),"-",D47-IF(E47="-",0,E47))</f>
        <v>257457.22</v>
      </c>
    </row>
    <row r="48" spans="1:6" ht="12.75">
      <c r="A48" s="48" t="s">
        <v>101</v>
      </c>
      <c r="B48" s="42" t="s">
        <v>10</v>
      </c>
      <c r="C48" s="81" t="s">
        <v>102</v>
      </c>
      <c r="D48" s="44">
        <v>30200</v>
      </c>
      <c r="E48" s="44">
        <v>2900</v>
      </c>
      <c r="F48" s="46">
        <f>IF(OR(D48="-",E48=D48),"-",D48-IF(E48="-",0,E48))</f>
        <v>27300</v>
      </c>
    </row>
    <row r="49" spans="1:6" ht="45">
      <c r="A49" s="48" t="s">
        <v>103</v>
      </c>
      <c r="B49" s="42" t="s">
        <v>10</v>
      </c>
      <c r="C49" s="81" t="s">
        <v>104</v>
      </c>
      <c r="D49" s="44">
        <v>30200</v>
      </c>
      <c r="E49" s="44">
        <v>2900</v>
      </c>
      <c r="F49" s="46">
        <f>IF(OR(D49="-",E49=D49),"-",D49-IF(E49="-",0,E49))</f>
        <v>27300</v>
      </c>
    </row>
    <row r="50" spans="1:6" ht="67.5">
      <c r="A50" s="48" t="s">
        <v>105</v>
      </c>
      <c r="B50" s="42" t="s">
        <v>10</v>
      </c>
      <c r="C50" s="81" t="s">
        <v>106</v>
      </c>
      <c r="D50" s="44">
        <v>30200</v>
      </c>
      <c r="E50" s="44">
        <v>2900</v>
      </c>
      <c r="F50" s="46">
        <f>IF(OR(D50="-",E50=D50),"-",D50-IF(E50="-",0,E50))</f>
        <v>27300</v>
      </c>
    </row>
    <row r="51" spans="1:6" ht="33.75">
      <c r="A51" s="48" t="s">
        <v>107</v>
      </c>
      <c r="B51" s="42" t="s">
        <v>10</v>
      </c>
      <c r="C51" s="81" t="s">
        <v>108</v>
      </c>
      <c r="D51" s="44">
        <v>72000</v>
      </c>
      <c r="E51" s="44">
        <v>46900.56</v>
      </c>
      <c r="F51" s="46">
        <f>IF(OR(D51="-",E51=D51),"-",D51-IF(E51="-",0,E51))</f>
        <v>25099.440000000002</v>
      </c>
    </row>
    <row r="52" spans="1:6" ht="78.75">
      <c r="A52" s="128" t="s">
        <v>109</v>
      </c>
      <c r="B52" s="42" t="s">
        <v>10</v>
      </c>
      <c r="C52" s="81" t="s">
        <v>110</v>
      </c>
      <c r="D52" s="44">
        <v>72000</v>
      </c>
      <c r="E52" s="44">
        <v>46900.56</v>
      </c>
      <c r="F52" s="46">
        <f>IF(OR(D52="-",E52=D52),"-",D52-IF(E52="-",0,E52))</f>
        <v>25099.440000000002</v>
      </c>
    </row>
    <row r="53" spans="1:6" ht="33.75">
      <c r="A53" s="48" t="s">
        <v>111</v>
      </c>
      <c r="B53" s="42" t="s">
        <v>10</v>
      </c>
      <c r="C53" s="81" t="s">
        <v>112</v>
      </c>
      <c r="D53" s="44">
        <v>72000</v>
      </c>
      <c r="E53" s="44">
        <v>46900.56</v>
      </c>
      <c r="F53" s="46">
        <f>IF(OR(D53="-",E53=D53),"-",D53-IF(E53="-",0,E53))</f>
        <v>25099.440000000002</v>
      </c>
    </row>
    <row r="54" spans="1:6" ht="33.75">
      <c r="A54" s="48" t="s">
        <v>113</v>
      </c>
      <c r="B54" s="42" t="s">
        <v>10</v>
      </c>
      <c r="C54" s="81" t="s">
        <v>114</v>
      </c>
      <c r="D54" s="44">
        <v>72000</v>
      </c>
      <c r="E54" s="44">
        <v>46900.56</v>
      </c>
      <c r="F54" s="46">
        <f>IF(OR(D54="-",E54=D54),"-",D54-IF(E54="-",0,E54))</f>
        <v>25099.440000000002</v>
      </c>
    </row>
    <row r="55" spans="1:6" ht="22.5">
      <c r="A55" s="48" t="s">
        <v>115</v>
      </c>
      <c r="B55" s="42" t="s">
        <v>10</v>
      </c>
      <c r="C55" s="81" t="s">
        <v>116</v>
      </c>
      <c r="D55" s="44">
        <v>1442857</v>
      </c>
      <c r="E55" s="44" t="s">
        <v>59</v>
      </c>
      <c r="F55" s="46">
        <f>IF(OR(D55="-",E55=D55),"-",D55-IF(E55="-",0,E55))</f>
        <v>1442857</v>
      </c>
    </row>
    <row r="56" spans="1:6" ht="67.5">
      <c r="A56" s="128" t="s">
        <v>117</v>
      </c>
      <c r="B56" s="42" t="s">
        <v>10</v>
      </c>
      <c r="C56" s="81" t="s">
        <v>118</v>
      </c>
      <c r="D56" s="44">
        <v>1442857</v>
      </c>
      <c r="E56" s="44" t="s">
        <v>59</v>
      </c>
      <c r="F56" s="46">
        <f>IF(OR(D56="-",E56=D56),"-",D56-IF(E56="-",0,E56))</f>
        <v>1442857</v>
      </c>
    </row>
    <row r="57" spans="1:6" ht="78.75">
      <c r="A57" s="128" t="s">
        <v>119</v>
      </c>
      <c r="B57" s="42" t="s">
        <v>10</v>
      </c>
      <c r="C57" s="81" t="s">
        <v>120</v>
      </c>
      <c r="D57" s="44">
        <v>1442857</v>
      </c>
      <c r="E57" s="44" t="s">
        <v>59</v>
      </c>
      <c r="F57" s="46">
        <f>IF(OR(D57="-",E57=D57),"-",D57-IF(E57="-",0,E57))</f>
        <v>1442857</v>
      </c>
    </row>
    <row r="58" spans="1:6" ht="78.75">
      <c r="A58" s="128" t="s">
        <v>121</v>
      </c>
      <c r="B58" s="42" t="s">
        <v>10</v>
      </c>
      <c r="C58" s="81" t="s">
        <v>122</v>
      </c>
      <c r="D58" s="44">
        <v>1442857</v>
      </c>
      <c r="E58" s="44" t="s">
        <v>59</v>
      </c>
      <c r="F58" s="46">
        <f>IF(OR(D58="-",E58=D58),"-",D58-IF(E58="-",0,E58))</f>
        <v>1442857</v>
      </c>
    </row>
    <row r="59" spans="1:6" ht="12.75">
      <c r="A59" s="48" t="s">
        <v>123</v>
      </c>
      <c r="B59" s="42" t="s">
        <v>10</v>
      </c>
      <c r="C59" s="81" t="s">
        <v>124</v>
      </c>
      <c r="D59" s="44">
        <v>19142230.88</v>
      </c>
      <c r="E59" s="44">
        <v>12609229.18</v>
      </c>
      <c r="F59" s="46">
        <f>IF(OR(D59="-",E59=D59),"-",D59-IF(E59="-",0,E59))</f>
        <v>6533001.699999999</v>
      </c>
    </row>
    <row r="60" spans="1:6" ht="33.75">
      <c r="A60" s="48" t="s">
        <v>125</v>
      </c>
      <c r="B60" s="42" t="s">
        <v>10</v>
      </c>
      <c r="C60" s="81" t="s">
        <v>126</v>
      </c>
      <c r="D60" s="44">
        <v>19142230.88</v>
      </c>
      <c r="E60" s="44">
        <v>12609229.18</v>
      </c>
      <c r="F60" s="46">
        <f>IF(OR(D60="-",E60=D60),"-",D60-IF(E60="-",0,E60))</f>
        <v>6533001.699999999</v>
      </c>
    </row>
    <row r="61" spans="1:6" ht="22.5">
      <c r="A61" s="48" t="s">
        <v>127</v>
      </c>
      <c r="B61" s="42" t="s">
        <v>10</v>
      </c>
      <c r="C61" s="81" t="s">
        <v>128</v>
      </c>
      <c r="D61" s="44">
        <v>10819680</v>
      </c>
      <c r="E61" s="44">
        <v>6089329</v>
      </c>
      <c r="F61" s="46">
        <f>IF(OR(D61="-",E61=D61),"-",D61-IF(E61="-",0,E61))</f>
        <v>4730351</v>
      </c>
    </row>
    <row r="62" spans="1:6" ht="12.75">
      <c r="A62" s="48" t="s">
        <v>129</v>
      </c>
      <c r="B62" s="42" t="s">
        <v>10</v>
      </c>
      <c r="C62" s="81" t="s">
        <v>130</v>
      </c>
      <c r="D62" s="44">
        <v>10819680</v>
      </c>
      <c r="E62" s="44">
        <v>6089329</v>
      </c>
      <c r="F62" s="46">
        <f>IF(OR(D62="-",E62=D62),"-",D62-IF(E62="-",0,E62))</f>
        <v>4730351</v>
      </c>
    </row>
    <row r="63" spans="1:6" ht="22.5">
      <c r="A63" s="48" t="s">
        <v>131</v>
      </c>
      <c r="B63" s="42" t="s">
        <v>10</v>
      </c>
      <c r="C63" s="81" t="s">
        <v>132</v>
      </c>
      <c r="D63" s="44">
        <v>10819680</v>
      </c>
      <c r="E63" s="44">
        <v>6089329</v>
      </c>
      <c r="F63" s="46">
        <f>IF(OR(D63="-",E63=D63),"-",D63-IF(E63="-",0,E63))</f>
        <v>4730351</v>
      </c>
    </row>
    <row r="64" spans="1:6" ht="22.5">
      <c r="A64" s="48" t="s">
        <v>133</v>
      </c>
      <c r="B64" s="42" t="s">
        <v>10</v>
      </c>
      <c r="C64" s="81" t="s">
        <v>134</v>
      </c>
      <c r="D64" s="44">
        <v>5741110</v>
      </c>
      <c r="E64" s="44">
        <v>5741110</v>
      </c>
      <c r="F64" s="46" t="str">
        <f>IF(OR(D64="-",E64=D64),"-",D64-IF(E64="-",0,E64))</f>
        <v>-</v>
      </c>
    </row>
    <row r="65" spans="1:6" ht="67.5">
      <c r="A65" s="128" t="s">
        <v>135</v>
      </c>
      <c r="B65" s="42" t="s">
        <v>10</v>
      </c>
      <c r="C65" s="81" t="s">
        <v>136</v>
      </c>
      <c r="D65" s="44">
        <v>2188800</v>
      </c>
      <c r="E65" s="44">
        <v>2188800</v>
      </c>
      <c r="F65" s="46" t="str">
        <f>IF(OR(D65="-",E65=D65),"-",D65-IF(E65="-",0,E65))</f>
        <v>-</v>
      </c>
    </row>
    <row r="66" spans="1:6" ht="78.75">
      <c r="A66" s="128" t="s">
        <v>137</v>
      </c>
      <c r="B66" s="42" t="s">
        <v>10</v>
      </c>
      <c r="C66" s="81" t="s">
        <v>138</v>
      </c>
      <c r="D66" s="44">
        <v>2188800</v>
      </c>
      <c r="E66" s="44">
        <v>2188800</v>
      </c>
      <c r="F66" s="46" t="str">
        <f>IF(OR(D66="-",E66=D66),"-",D66-IF(E66="-",0,E66))</f>
        <v>-</v>
      </c>
    </row>
    <row r="67" spans="1:6" ht="12.75">
      <c r="A67" s="48" t="s">
        <v>139</v>
      </c>
      <c r="B67" s="42" t="s">
        <v>10</v>
      </c>
      <c r="C67" s="81" t="s">
        <v>140</v>
      </c>
      <c r="D67" s="44">
        <v>3552310</v>
      </c>
      <c r="E67" s="44">
        <v>3552310</v>
      </c>
      <c r="F67" s="46" t="str">
        <f>IF(OR(D67="-",E67=D67),"-",D67-IF(E67="-",0,E67))</f>
        <v>-</v>
      </c>
    </row>
    <row r="68" spans="1:6" ht="12.75">
      <c r="A68" s="48" t="s">
        <v>141</v>
      </c>
      <c r="B68" s="42" t="s">
        <v>10</v>
      </c>
      <c r="C68" s="81" t="s">
        <v>142</v>
      </c>
      <c r="D68" s="44">
        <v>3552310</v>
      </c>
      <c r="E68" s="44">
        <v>3552310</v>
      </c>
      <c r="F68" s="46" t="str">
        <f>IF(OR(D68="-",E68=D68),"-",D68-IF(E68="-",0,E68))</f>
        <v>-</v>
      </c>
    </row>
    <row r="69" spans="1:6" ht="22.5">
      <c r="A69" s="48" t="s">
        <v>143</v>
      </c>
      <c r="B69" s="42" t="s">
        <v>10</v>
      </c>
      <c r="C69" s="81" t="s">
        <v>144</v>
      </c>
      <c r="D69" s="44">
        <v>197080</v>
      </c>
      <c r="E69" s="44">
        <v>113585</v>
      </c>
      <c r="F69" s="46">
        <f>IF(OR(D69="-",E69=D69),"-",D69-IF(E69="-",0,E69))</f>
        <v>83495</v>
      </c>
    </row>
    <row r="70" spans="1:6" ht="33.75">
      <c r="A70" s="48" t="s">
        <v>145</v>
      </c>
      <c r="B70" s="42" t="s">
        <v>10</v>
      </c>
      <c r="C70" s="81" t="s">
        <v>146</v>
      </c>
      <c r="D70" s="44">
        <v>195080</v>
      </c>
      <c r="E70" s="44">
        <v>111585</v>
      </c>
      <c r="F70" s="46">
        <f>IF(OR(D70="-",E70=D70),"-",D70-IF(E70="-",0,E70))</f>
        <v>83495</v>
      </c>
    </row>
    <row r="71" spans="1:6" ht="33.75">
      <c r="A71" s="48" t="s">
        <v>147</v>
      </c>
      <c r="B71" s="42" t="s">
        <v>10</v>
      </c>
      <c r="C71" s="81" t="s">
        <v>148</v>
      </c>
      <c r="D71" s="44">
        <v>195080</v>
      </c>
      <c r="E71" s="44">
        <v>111585</v>
      </c>
      <c r="F71" s="46">
        <f>IF(OR(D71="-",E71=D71),"-",D71-IF(E71="-",0,E71))</f>
        <v>83495</v>
      </c>
    </row>
    <row r="72" spans="1:6" ht="33.75">
      <c r="A72" s="48" t="s">
        <v>149</v>
      </c>
      <c r="B72" s="42" t="s">
        <v>10</v>
      </c>
      <c r="C72" s="81" t="s">
        <v>150</v>
      </c>
      <c r="D72" s="44">
        <v>2000</v>
      </c>
      <c r="E72" s="44">
        <v>2000</v>
      </c>
      <c r="F72" s="46" t="str">
        <f>IF(OR(D72="-",E72=D72),"-",D72-IF(E72="-",0,E72))</f>
        <v>-</v>
      </c>
    </row>
    <row r="73" spans="1:6" ht="33.75">
      <c r="A73" s="48" t="s">
        <v>151</v>
      </c>
      <c r="B73" s="42" t="s">
        <v>10</v>
      </c>
      <c r="C73" s="81" t="s">
        <v>152</v>
      </c>
      <c r="D73" s="44">
        <v>2000</v>
      </c>
      <c r="E73" s="44">
        <v>2000</v>
      </c>
      <c r="F73" s="46" t="str">
        <f>IF(OR(D73="-",E73=D73),"-",D73-IF(E73="-",0,E73))</f>
        <v>-</v>
      </c>
    </row>
    <row r="74" spans="1:6" ht="12.75">
      <c r="A74" s="48" t="s">
        <v>153</v>
      </c>
      <c r="B74" s="42" t="s">
        <v>10</v>
      </c>
      <c r="C74" s="81" t="s">
        <v>154</v>
      </c>
      <c r="D74" s="44">
        <v>2384360.88</v>
      </c>
      <c r="E74" s="44">
        <v>665205.18</v>
      </c>
      <c r="F74" s="46">
        <f>IF(OR(D74="-",E74=D74),"-",D74-IF(E74="-",0,E74))</f>
        <v>1719155.6999999997</v>
      </c>
    </row>
    <row r="75" spans="1:6" ht="45">
      <c r="A75" s="48" t="s">
        <v>155</v>
      </c>
      <c r="B75" s="42" t="s">
        <v>10</v>
      </c>
      <c r="C75" s="81" t="s">
        <v>156</v>
      </c>
      <c r="D75" s="44">
        <v>1258560.88</v>
      </c>
      <c r="E75" s="44">
        <v>307339.18</v>
      </c>
      <c r="F75" s="46">
        <f>IF(OR(D75="-",E75=D75),"-",D75-IF(E75="-",0,E75))</f>
        <v>951221.7</v>
      </c>
    </row>
    <row r="76" spans="1:6" ht="56.25">
      <c r="A76" s="48" t="s">
        <v>157</v>
      </c>
      <c r="B76" s="42" t="s">
        <v>10</v>
      </c>
      <c r="C76" s="81" t="s">
        <v>158</v>
      </c>
      <c r="D76" s="44">
        <v>1258560.88</v>
      </c>
      <c r="E76" s="44">
        <v>307339.18</v>
      </c>
      <c r="F76" s="46">
        <f>IF(OR(D76="-",E76=D76),"-",D76-IF(E76="-",0,E76))</f>
        <v>951221.7</v>
      </c>
    </row>
    <row r="77" spans="1:6" ht="22.5">
      <c r="A77" s="48" t="s">
        <v>159</v>
      </c>
      <c r="B77" s="42" t="s">
        <v>10</v>
      </c>
      <c r="C77" s="81" t="s">
        <v>160</v>
      </c>
      <c r="D77" s="44">
        <v>1125800</v>
      </c>
      <c r="E77" s="44">
        <v>357866</v>
      </c>
      <c r="F77" s="46">
        <f>IF(OR(D77="-",E77=D77),"-",D77-IF(E77="-",0,E77))</f>
        <v>767934</v>
      </c>
    </row>
    <row r="78" spans="1:6" ht="23.25" thickBot="1">
      <c r="A78" s="48" t="s">
        <v>161</v>
      </c>
      <c r="B78" s="42" t="s">
        <v>10</v>
      </c>
      <c r="C78" s="81" t="s">
        <v>162</v>
      </c>
      <c r="D78" s="44">
        <v>1125800</v>
      </c>
      <c r="E78" s="44">
        <v>357866</v>
      </c>
      <c r="F78" s="46">
        <f>IF(OR(D78="-",E78=D78),"-",D78-IF(E78="-",0,E78))</f>
        <v>767934</v>
      </c>
    </row>
    <row r="79" spans="1:6" ht="12.75" customHeight="1">
      <c r="A79" s="49"/>
      <c r="B79" s="50"/>
      <c r="C79" s="50"/>
      <c r="D79" s="24"/>
      <c r="E79" s="24"/>
      <c r="F79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</mergeCells>
  <conditionalFormatting sqref="F19:F7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19"/>
  <sheetViews>
    <sheetView showGridLines="0" workbookViewId="0" topLeftCell="A92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1" t="s">
        <v>22</v>
      </c>
      <c r="B2" s="101"/>
      <c r="C2" s="101"/>
      <c r="D2" s="101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2" t="s">
        <v>11</v>
      </c>
      <c r="C4" s="119" t="s">
        <v>26</v>
      </c>
      <c r="D4" s="105" t="s">
        <v>18</v>
      </c>
      <c r="E4" s="124" t="s">
        <v>12</v>
      </c>
      <c r="F4" s="116" t="s">
        <v>15</v>
      </c>
    </row>
    <row r="5" spans="1:6" ht="5.25" customHeight="1">
      <c r="A5" s="122"/>
      <c r="B5" s="103"/>
      <c r="C5" s="120"/>
      <c r="D5" s="106"/>
      <c r="E5" s="125"/>
      <c r="F5" s="117"/>
    </row>
    <row r="6" spans="1:6" ht="9" customHeight="1">
      <c r="A6" s="122"/>
      <c r="B6" s="103"/>
      <c r="C6" s="120"/>
      <c r="D6" s="106"/>
      <c r="E6" s="125"/>
      <c r="F6" s="117"/>
    </row>
    <row r="7" spans="1:6" ht="6" customHeight="1">
      <c r="A7" s="122"/>
      <c r="B7" s="103"/>
      <c r="C7" s="120"/>
      <c r="D7" s="106"/>
      <c r="E7" s="125"/>
      <c r="F7" s="117"/>
    </row>
    <row r="8" spans="1:6" ht="6" customHeight="1">
      <c r="A8" s="122"/>
      <c r="B8" s="103"/>
      <c r="C8" s="120"/>
      <c r="D8" s="106"/>
      <c r="E8" s="125"/>
      <c r="F8" s="117"/>
    </row>
    <row r="9" spans="1:6" ht="10.5" customHeight="1">
      <c r="A9" s="122"/>
      <c r="B9" s="103"/>
      <c r="C9" s="120"/>
      <c r="D9" s="106"/>
      <c r="E9" s="125"/>
      <c r="F9" s="117"/>
    </row>
    <row r="10" spans="1:6" ht="3.75" customHeight="1" hidden="1">
      <c r="A10" s="122"/>
      <c r="B10" s="103"/>
      <c r="C10" s="77"/>
      <c r="D10" s="106"/>
      <c r="E10" s="27"/>
      <c r="F10" s="32"/>
    </row>
    <row r="11" spans="1:6" ht="12.75" customHeight="1" hidden="1">
      <c r="A11" s="123"/>
      <c r="B11" s="104"/>
      <c r="C11" s="78"/>
      <c r="D11" s="10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7" t="s">
        <v>163</v>
      </c>
      <c r="B13" s="88" t="s">
        <v>164</v>
      </c>
      <c r="C13" s="89" t="s">
        <v>165</v>
      </c>
      <c r="D13" s="90">
        <v>26865891.67</v>
      </c>
      <c r="E13" s="91">
        <v>7316532.14</v>
      </c>
      <c r="F13" s="92">
        <f>IF(OR(D13="-",E13=D13),"-",D13-IF(E13="-",0,E13))</f>
        <v>19549359.53</v>
      </c>
    </row>
    <row r="14" spans="1:6" ht="12.75">
      <c r="A14" s="93" t="s">
        <v>46</v>
      </c>
      <c r="B14" s="63"/>
      <c r="C14" s="82"/>
      <c r="D14" s="85"/>
      <c r="E14" s="64"/>
      <c r="F14" s="65"/>
    </row>
    <row r="15" spans="1:6" ht="12.75">
      <c r="A15" s="87" t="s">
        <v>166</v>
      </c>
      <c r="B15" s="88" t="s">
        <v>164</v>
      </c>
      <c r="C15" s="89" t="s">
        <v>167</v>
      </c>
      <c r="D15" s="90">
        <v>26865891.67</v>
      </c>
      <c r="E15" s="91">
        <v>7316532.14</v>
      </c>
      <c r="F15" s="92">
        <f>IF(OR(D15="-",E15=D15),"-",D15-IF(E15="-",0,E15))</f>
        <v>19549359.53</v>
      </c>
    </row>
    <row r="16" spans="1:6" ht="12.75">
      <c r="A16" s="87" t="s">
        <v>168</v>
      </c>
      <c r="B16" s="88" t="s">
        <v>164</v>
      </c>
      <c r="C16" s="89" t="s">
        <v>169</v>
      </c>
      <c r="D16" s="90">
        <v>26865891.67</v>
      </c>
      <c r="E16" s="91">
        <v>7316532.14</v>
      </c>
      <c r="F16" s="92">
        <f>IF(OR(D16="-",E16=D16),"-",D16-IF(E16="-",0,E16))</f>
        <v>19549359.53</v>
      </c>
    </row>
    <row r="17" spans="1:6" ht="12.75">
      <c r="A17" s="87" t="s">
        <v>170</v>
      </c>
      <c r="B17" s="88" t="s">
        <v>164</v>
      </c>
      <c r="C17" s="89" t="s">
        <v>171</v>
      </c>
      <c r="D17" s="90">
        <v>5631657.34</v>
      </c>
      <c r="E17" s="91">
        <v>1493475.39</v>
      </c>
      <c r="F17" s="92">
        <f>IF(OR(D17="-",E17=D17),"-",D17-IF(E17="-",0,E17))</f>
        <v>4138181.95</v>
      </c>
    </row>
    <row r="18" spans="1:6" ht="45">
      <c r="A18" s="87" t="s">
        <v>172</v>
      </c>
      <c r="B18" s="88" t="s">
        <v>164</v>
      </c>
      <c r="C18" s="89" t="s">
        <v>173</v>
      </c>
      <c r="D18" s="90">
        <v>59233</v>
      </c>
      <c r="E18" s="91">
        <v>28616.5</v>
      </c>
      <c r="F18" s="92">
        <f>IF(OR(D18="-",E18=D18),"-",D18-IF(E18="-",0,E18))</f>
        <v>30616.5</v>
      </c>
    </row>
    <row r="19" spans="1:6" ht="12.75">
      <c r="A19" s="87" t="s">
        <v>174</v>
      </c>
      <c r="B19" s="88" t="s">
        <v>164</v>
      </c>
      <c r="C19" s="89" t="s">
        <v>175</v>
      </c>
      <c r="D19" s="90">
        <v>59233</v>
      </c>
      <c r="E19" s="91">
        <v>28616.5</v>
      </c>
      <c r="F19" s="92">
        <f>IF(OR(D19="-",E19=D19),"-",D19-IF(E19="-",0,E19))</f>
        <v>30616.5</v>
      </c>
    </row>
    <row r="20" spans="1:6" ht="33.75">
      <c r="A20" s="87" t="s">
        <v>176</v>
      </c>
      <c r="B20" s="88" t="s">
        <v>164</v>
      </c>
      <c r="C20" s="89" t="s">
        <v>177</v>
      </c>
      <c r="D20" s="90">
        <v>3000</v>
      </c>
      <c r="E20" s="91">
        <v>500</v>
      </c>
      <c r="F20" s="92">
        <f>IF(OR(D20="-",E20=D20),"-",D20-IF(E20="-",0,E20))</f>
        <v>2500</v>
      </c>
    </row>
    <row r="21" spans="1:6" ht="12.75">
      <c r="A21" s="87" t="s">
        <v>153</v>
      </c>
      <c r="B21" s="88" t="s">
        <v>164</v>
      </c>
      <c r="C21" s="89" t="s">
        <v>178</v>
      </c>
      <c r="D21" s="90">
        <v>56233</v>
      </c>
      <c r="E21" s="91">
        <v>28116.5</v>
      </c>
      <c r="F21" s="92">
        <f>IF(OR(D21="-",E21=D21),"-",D21-IF(E21="-",0,E21))</f>
        <v>28116.5</v>
      </c>
    </row>
    <row r="22" spans="1:6" ht="45">
      <c r="A22" s="87" t="s">
        <v>179</v>
      </c>
      <c r="B22" s="88" t="s">
        <v>164</v>
      </c>
      <c r="C22" s="89" t="s">
        <v>180</v>
      </c>
      <c r="D22" s="90">
        <v>4960714.11</v>
      </c>
      <c r="E22" s="91">
        <v>1391025.11</v>
      </c>
      <c r="F22" s="92">
        <f>IF(OR(D22="-",E22=D22),"-",D22-IF(E22="-",0,E22))</f>
        <v>3569689</v>
      </c>
    </row>
    <row r="23" spans="1:6" ht="22.5">
      <c r="A23" s="87" t="s">
        <v>181</v>
      </c>
      <c r="B23" s="88" t="s">
        <v>164</v>
      </c>
      <c r="C23" s="89" t="s">
        <v>182</v>
      </c>
      <c r="D23" s="90">
        <v>159124.34</v>
      </c>
      <c r="E23" s="91">
        <v>67230.2</v>
      </c>
      <c r="F23" s="92">
        <f>IF(OR(D23="-",E23=D23),"-",D23-IF(E23="-",0,E23))</f>
        <v>91894.14</v>
      </c>
    </row>
    <row r="24" spans="1:6" ht="45">
      <c r="A24" s="87" t="s">
        <v>183</v>
      </c>
      <c r="B24" s="88" t="s">
        <v>164</v>
      </c>
      <c r="C24" s="89" t="s">
        <v>184</v>
      </c>
      <c r="D24" s="90">
        <v>159124.34</v>
      </c>
      <c r="E24" s="91">
        <v>67230.2</v>
      </c>
      <c r="F24" s="92">
        <f>IF(OR(D24="-",E24=D24),"-",D24-IF(E24="-",0,E24))</f>
        <v>91894.14</v>
      </c>
    </row>
    <row r="25" spans="1:6" ht="22.5">
      <c r="A25" s="87" t="s">
        <v>185</v>
      </c>
      <c r="B25" s="88" t="s">
        <v>164</v>
      </c>
      <c r="C25" s="89" t="s">
        <v>186</v>
      </c>
      <c r="D25" s="90">
        <v>4799589.77</v>
      </c>
      <c r="E25" s="91">
        <v>1323794.91</v>
      </c>
      <c r="F25" s="92">
        <f>IF(OR(D25="-",E25=D25),"-",D25-IF(E25="-",0,E25))</f>
        <v>3475794.8599999994</v>
      </c>
    </row>
    <row r="26" spans="1:6" ht="33.75">
      <c r="A26" s="87" t="s">
        <v>187</v>
      </c>
      <c r="B26" s="88" t="s">
        <v>164</v>
      </c>
      <c r="C26" s="89" t="s">
        <v>188</v>
      </c>
      <c r="D26" s="90">
        <v>2818900</v>
      </c>
      <c r="E26" s="91">
        <v>780532.58</v>
      </c>
      <c r="F26" s="92">
        <f>IF(OR(D26="-",E26=D26),"-",D26-IF(E26="-",0,E26))</f>
        <v>2038367.42</v>
      </c>
    </row>
    <row r="27" spans="1:6" ht="45">
      <c r="A27" s="87" t="s">
        <v>183</v>
      </c>
      <c r="B27" s="88" t="s">
        <v>164</v>
      </c>
      <c r="C27" s="89" t="s">
        <v>189</v>
      </c>
      <c r="D27" s="90">
        <v>881526</v>
      </c>
      <c r="E27" s="91">
        <v>281766.65</v>
      </c>
      <c r="F27" s="92">
        <f>IF(OR(D27="-",E27=D27),"-",D27-IF(E27="-",0,E27))</f>
        <v>599759.35</v>
      </c>
    </row>
    <row r="28" spans="1:6" ht="33.75">
      <c r="A28" s="87" t="s">
        <v>190</v>
      </c>
      <c r="B28" s="88" t="s">
        <v>164</v>
      </c>
      <c r="C28" s="89" t="s">
        <v>191</v>
      </c>
      <c r="D28" s="90">
        <v>43300</v>
      </c>
      <c r="E28" s="91" t="s">
        <v>59</v>
      </c>
      <c r="F28" s="92">
        <f>IF(OR(D28="-",E28=D28),"-",D28-IF(E28="-",0,E28))</f>
        <v>43300</v>
      </c>
    </row>
    <row r="29" spans="1:6" ht="22.5">
      <c r="A29" s="87" t="s">
        <v>192</v>
      </c>
      <c r="B29" s="88" t="s">
        <v>164</v>
      </c>
      <c r="C29" s="89" t="s">
        <v>193</v>
      </c>
      <c r="D29" s="90">
        <v>125535</v>
      </c>
      <c r="E29" s="91">
        <v>16413.84</v>
      </c>
      <c r="F29" s="92">
        <f>IF(OR(D29="-",E29=D29),"-",D29-IF(E29="-",0,E29))</f>
        <v>109121.16</v>
      </c>
    </row>
    <row r="30" spans="1:6" ht="33.75">
      <c r="A30" s="87" t="s">
        <v>176</v>
      </c>
      <c r="B30" s="88" t="s">
        <v>164</v>
      </c>
      <c r="C30" s="89" t="s">
        <v>194</v>
      </c>
      <c r="D30" s="90">
        <v>798354.77</v>
      </c>
      <c r="E30" s="91">
        <v>179995.84</v>
      </c>
      <c r="F30" s="92">
        <f>IF(OR(D30="-",E30=D30),"-",D30-IF(E30="-",0,E30))</f>
        <v>618358.93</v>
      </c>
    </row>
    <row r="31" spans="1:6" ht="12.75">
      <c r="A31" s="87" t="s">
        <v>195</v>
      </c>
      <c r="B31" s="88" t="s">
        <v>164</v>
      </c>
      <c r="C31" s="89" t="s">
        <v>196</v>
      </c>
      <c r="D31" s="90">
        <v>6000</v>
      </c>
      <c r="E31" s="91">
        <v>850</v>
      </c>
      <c r="F31" s="92">
        <f>IF(OR(D31="-",E31=D31),"-",D31-IF(E31="-",0,E31))</f>
        <v>5150</v>
      </c>
    </row>
    <row r="32" spans="1:6" ht="12.75">
      <c r="A32" s="87" t="s">
        <v>153</v>
      </c>
      <c r="B32" s="88" t="s">
        <v>164</v>
      </c>
      <c r="C32" s="89" t="s">
        <v>197</v>
      </c>
      <c r="D32" s="90">
        <v>28320</v>
      </c>
      <c r="E32" s="91">
        <v>14160</v>
      </c>
      <c r="F32" s="92">
        <f>IF(OR(D32="-",E32=D32),"-",D32-IF(E32="-",0,E32))</f>
        <v>14160</v>
      </c>
    </row>
    <row r="33" spans="1:6" ht="12.75">
      <c r="A33" s="87" t="s">
        <v>153</v>
      </c>
      <c r="B33" s="88" t="s">
        <v>164</v>
      </c>
      <c r="C33" s="89" t="s">
        <v>198</v>
      </c>
      <c r="D33" s="90">
        <v>77017</v>
      </c>
      <c r="E33" s="91">
        <v>38508</v>
      </c>
      <c r="F33" s="92">
        <f>IF(OR(D33="-",E33=D33),"-",D33-IF(E33="-",0,E33))</f>
        <v>38509</v>
      </c>
    </row>
    <row r="34" spans="1:6" ht="12.75">
      <c r="A34" s="87" t="s">
        <v>153</v>
      </c>
      <c r="B34" s="88" t="s">
        <v>164</v>
      </c>
      <c r="C34" s="89" t="s">
        <v>199</v>
      </c>
      <c r="D34" s="90">
        <v>2500</v>
      </c>
      <c r="E34" s="91">
        <v>2500</v>
      </c>
      <c r="F34" s="92" t="str">
        <f>IF(OR(D34="-",E34=D34),"-",D34-IF(E34="-",0,E34))</f>
        <v>-</v>
      </c>
    </row>
    <row r="35" spans="1:6" ht="12.75">
      <c r="A35" s="87" t="s">
        <v>153</v>
      </c>
      <c r="B35" s="88" t="s">
        <v>164</v>
      </c>
      <c r="C35" s="89" t="s">
        <v>200</v>
      </c>
      <c r="D35" s="90">
        <v>18137</v>
      </c>
      <c r="E35" s="91">
        <v>9068</v>
      </c>
      <c r="F35" s="92">
        <f>IF(OR(D35="-",E35=D35),"-",D35-IF(E35="-",0,E35))</f>
        <v>9069</v>
      </c>
    </row>
    <row r="36" spans="1:6" ht="22.5">
      <c r="A36" s="87" t="s">
        <v>201</v>
      </c>
      <c r="B36" s="88" t="s">
        <v>164</v>
      </c>
      <c r="C36" s="89" t="s">
        <v>202</v>
      </c>
      <c r="D36" s="90">
        <v>2000</v>
      </c>
      <c r="E36" s="91" t="s">
        <v>59</v>
      </c>
      <c r="F36" s="92">
        <f>IF(OR(D36="-",E36=D36),"-",D36-IF(E36="-",0,E36))</f>
        <v>2000</v>
      </c>
    </row>
    <row r="37" spans="1:6" ht="33.75">
      <c r="A37" s="87" t="s">
        <v>176</v>
      </c>
      <c r="B37" s="88" t="s">
        <v>164</v>
      </c>
      <c r="C37" s="89" t="s">
        <v>203</v>
      </c>
      <c r="D37" s="90">
        <v>2000</v>
      </c>
      <c r="E37" s="91" t="s">
        <v>59</v>
      </c>
      <c r="F37" s="92">
        <f>IF(OR(D37="-",E37=D37),"-",D37-IF(E37="-",0,E37))</f>
        <v>2000</v>
      </c>
    </row>
    <row r="38" spans="1:6" ht="12.75">
      <c r="A38" s="87" t="s">
        <v>204</v>
      </c>
      <c r="B38" s="88" t="s">
        <v>164</v>
      </c>
      <c r="C38" s="89" t="s">
        <v>205</v>
      </c>
      <c r="D38" s="90">
        <v>80000</v>
      </c>
      <c r="E38" s="91" t="s">
        <v>59</v>
      </c>
      <c r="F38" s="92">
        <f>IF(OR(D38="-",E38=D38),"-",D38-IF(E38="-",0,E38))</f>
        <v>80000</v>
      </c>
    </row>
    <row r="39" spans="1:6" ht="12.75">
      <c r="A39" s="87" t="s">
        <v>206</v>
      </c>
      <c r="B39" s="88" t="s">
        <v>164</v>
      </c>
      <c r="C39" s="89" t="s">
        <v>207</v>
      </c>
      <c r="D39" s="90">
        <v>80000</v>
      </c>
      <c r="E39" s="91" t="s">
        <v>59</v>
      </c>
      <c r="F39" s="92">
        <f>IF(OR(D39="-",E39=D39),"-",D39-IF(E39="-",0,E39))</f>
        <v>80000</v>
      </c>
    </row>
    <row r="40" spans="1:6" ht="12.75">
      <c r="A40" s="87" t="s">
        <v>208</v>
      </c>
      <c r="B40" s="88" t="s">
        <v>164</v>
      </c>
      <c r="C40" s="89" t="s">
        <v>209</v>
      </c>
      <c r="D40" s="90">
        <v>80000</v>
      </c>
      <c r="E40" s="91" t="s">
        <v>59</v>
      </c>
      <c r="F40" s="92">
        <f>IF(OR(D40="-",E40=D40),"-",D40-IF(E40="-",0,E40))</f>
        <v>80000</v>
      </c>
    </row>
    <row r="41" spans="1:6" ht="12.75">
      <c r="A41" s="87" t="s">
        <v>210</v>
      </c>
      <c r="B41" s="88" t="s">
        <v>164</v>
      </c>
      <c r="C41" s="89" t="s">
        <v>211</v>
      </c>
      <c r="D41" s="90">
        <v>531710.23</v>
      </c>
      <c r="E41" s="91">
        <v>73833.78</v>
      </c>
      <c r="F41" s="92">
        <f>IF(OR(D41="-",E41=D41),"-",D41-IF(E41="-",0,E41))</f>
        <v>457876.44999999995</v>
      </c>
    </row>
    <row r="42" spans="1:6" ht="22.5">
      <c r="A42" s="87" t="s">
        <v>212</v>
      </c>
      <c r="B42" s="88" t="s">
        <v>164</v>
      </c>
      <c r="C42" s="89" t="s">
        <v>213</v>
      </c>
      <c r="D42" s="90">
        <v>43910.23</v>
      </c>
      <c r="E42" s="91" t="s">
        <v>59</v>
      </c>
      <c r="F42" s="92">
        <f>IF(OR(D42="-",E42=D42),"-",D42-IF(E42="-",0,E42))</f>
        <v>43910.23</v>
      </c>
    </row>
    <row r="43" spans="1:6" ht="33.75">
      <c r="A43" s="87" t="s">
        <v>176</v>
      </c>
      <c r="B43" s="88" t="s">
        <v>164</v>
      </c>
      <c r="C43" s="89" t="s">
        <v>214</v>
      </c>
      <c r="D43" s="90">
        <v>43910.23</v>
      </c>
      <c r="E43" s="91" t="s">
        <v>59</v>
      </c>
      <c r="F43" s="92">
        <f>IF(OR(D43="-",E43=D43),"-",D43-IF(E43="-",0,E43))</f>
        <v>43910.23</v>
      </c>
    </row>
    <row r="44" spans="1:6" ht="22.5">
      <c r="A44" s="87" t="s">
        <v>215</v>
      </c>
      <c r="B44" s="88" t="s">
        <v>164</v>
      </c>
      <c r="C44" s="89" t="s">
        <v>216</v>
      </c>
      <c r="D44" s="90">
        <v>487800</v>
      </c>
      <c r="E44" s="91">
        <v>73833.78</v>
      </c>
      <c r="F44" s="92">
        <f>IF(OR(D44="-",E44=D44),"-",D44-IF(E44="-",0,E44))</f>
        <v>413966.22</v>
      </c>
    </row>
    <row r="45" spans="1:6" ht="12.75">
      <c r="A45" s="87" t="s">
        <v>217</v>
      </c>
      <c r="B45" s="88" t="s">
        <v>164</v>
      </c>
      <c r="C45" s="89" t="s">
        <v>218</v>
      </c>
      <c r="D45" s="90">
        <v>4800</v>
      </c>
      <c r="E45" s="91">
        <v>4676.7</v>
      </c>
      <c r="F45" s="92">
        <f>IF(OR(D45="-",E45=D45),"-",D45-IF(E45="-",0,E45))</f>
        <v>123.30000000000018</v>
      </c>
    </row>
    <row r="46" spans="1:6" ht="33.75">
      <c r="A46" s="87" t="s">
        <v>176</v>
      </c>
      <c r="B46" s="88" t="s">
        <v>164</v>
      </c>
      <c r="C46" s="89" t="s">
        <v>219</v>
      </c>
      <c r="D46" s="90">
        <v>200000</v>
      </c>
      <c r="E46" s="91">
        <v>52712.5</v>
      </c>
      <c r="F46" s="92">
        <f>IF(OR(D46="-",E46=D46),"-",D46-IF(E46="-",0,E46))</f>
        <v>147287.5</v>
      </c>
    </row>
    <row r="47" spans="1:6" ht="33.75">
      <c r="A47" s="87" t="s">
        <v>176</v>
      </c>
      <c r="B47" s="88" t="s">
        <v>164</v>
      </c>
      <c r="C47" s="89" t="s">
        <v>220</v>
      </c>
      <c r="D47" s="90">
        <v>25000</v>
      </c>
      <c r="E47" s="91" t="s">
        <v>59</v>
      </c>
      <c r="F47" s="92">
        <f>IF(OR(D47="-",E47=D47),"-",D47-IF(E47="-",0,E47))</f>
        <v>25000</v>
      </c>
    </row>
    <row r="48" spans="1:6" ht="22.5">
      <c r="A48" s="87" t="s">
        <v>192</v>
      </c>
      <c r="B48" s="88" t="s">
        <v>164</v>
      </c>
      <c r="C48" s="89" t="s">
        <v>221</v>
      </c>
      <c r="D48" s="90">
        <v>50000</v>
      </c>
      <c r="E48" s="91" t="s">
        <v>59</v>
      </c>
      <c r="F48" s="92">
        <f>IF(OR(D48="-",E48=D48),"-",D48-IF(E48="-",0,E48))</f>
        <v>50000</v>
      </c>
    </row>
    <row r="49" spans="1:6" ht="33.75">
      <c r="A49" s="87" t="s">
        <v>176</v>
      </c>
      <c r="B49" s="88" t="s">
        <v>164</v>
      </c>
      <c r="C49" s="89" t="s">
        <v>222</v>
      </c>
      <c r="D49" s="90">
        <v>100000</v>
      </c>
      <c r="E49" s="91">
        <v>16444.58</v>
      </c>
      <c r="F49" s="92">
        <f>IF(OR(D49="-",E49=D49),"-",D49-IF(E49="-",0,E49))</f>
        <v>83555.42</v>
      </c>
    </row>
    <row r="50" spans="1:6" ht="12.75">
      <c r="A50" s="87" t="s">
        <v>217</v>
      </c>
      <c r="B50" s="88" t="s">
        <v>164</v>
      </c>
      <c r="C50" s="89" t="s">
        <v>223</v>
      </c>
      <c r="D50" s="90">
        <v>8000</v>
      </c>
      <c r="E50" s="91" t="s">
        <v>59</v>
      </c>
      <c r="F50" s="92">
        <f>IF(OR(D50="-",E50=D50),"-",D50-IF(E50="-",0,E50))</f>
        <v>8000</v>
      </c>
    </row>
    <row r="51" spans="1:6" ht="33.75">
      <c r="A51" s="87" t="s">
        <v>176</v>
      </c>
      <c r="B51" s="88" t="s">
        <v>164</v>
      </c>
      <c r="C51" s="89" t="s">
        <v>224</v>
      </c>
      <c r="D51" s="90">
        <v>100000</v>
      </c>
      <c r="E51" s="91" t="s">
        <v>59</v>
      </c>
      <c r="F51" s="92">
        <f>IF(OR(D51="-",E51=D51),"-",D51-IF(E51="-",0,E51))</f>
        <v>100000</v>
      </c>
    </row>
    <row r="52" spans="1:6" ht="12.75">
      <c r="A52" s="87" t="s">
        <v>225</v>
      </c>
      <c r="B52" s="88" t="s">
        <v>164</v>
      </c>
      <c r="C52" s="89" t="s">
        <v>226</v>
      </c>
      <c r="D52" s="90">
        <v>195080</v>
      </c>
      <c r="E52" s="91">
        <v>45825.19</v>
      </c>
      <c r="F52" s="92">
        <f>IF(OR(D52="-",E52=D52),"-",D52-IF(E52="-",0,E52))</f>
        <v>149254.81</v>
      </c>
    </row>
    <row r="53" spans="1:6" ht="12.75">
      <c r="A53" s="87" t="s">
        <v>227</v>
      </c>
      <c r="B53" s="88" t="s">
        <v>164</v>
      </c>
      <c r="C53" s="89" t="s">
        <v>228</v>
      </c>
      <c r="D53" s="90">
        <v>195080</v>
      </c>
      <c r="E53" s="91">
        <v>45825.19</v>
      </c>
      <c r="F53" s="92">
        <f>IF(OR(D53="-",E53=D53),"-",D53-IF(E53="-",0,E53))</f>
        <v>149254.81</v>
      </c>
    </row>
    <row r="54" spans="1:6" ht="22.5">
      <c r="A54" s="87" t="s">
        <v>229</v>
      </c>
      <c r="B54" s="88" t="s">
        <v>164</v>
      </c>
      <c r="C54" s="89" t="s">
        <v>230</v>
      </c>
      <c r="D54" s="90">
        <v>195080</v>
      </c>
      <c r="E54" s="91">
        <v>45825.19</v>
      </c>
      <c r="F54" s="92">
        <f>IF(OR(D54="-",E54=D54),"-",D54-IF(E54="-",0,E54))</f>
        <v>149254.81</v>
      </c>
    </row>
    <row r="55" spans="1:6" ht="33.75">
      <c r="A55" s="87" t="s">
        <v>187</v>
      </c>
      <c r="B55" s="88" t="s">
        <v>164</v>
      </c>
      <c r="C55" s="89" t="s">
        <v>231</v>
      </c>
      <c r="D55" s="90">
        <v>149852.07</v>
      </c>
      <c r="E55" s="91">
        <v>35196</v>
      </c>
      <c r="F55" s="92">
        <f>IF(OR(D55="-",E55=D55),"-",D55-IF(E55="-",0,E55))</f>
        <v>114656.07</v>
      </c>
    </row>
    <row r="56" spans="1:6" ht="45">
      <c r="A56" s="87" t="s">
        <v>183</v>
      </c>
      <c r="B56" s="88" t="s">
        <v>164</v>
      </c>
      <c r="C56" s="89" t="s">
        <v>232</v>
      </c>
      <c r="D56" s="90">
        <v>45227.93</v>
      </c>
      <c r="E56" s="91">
        <v>10629.19</v>
      </c>
      <c r="F56" s="92">
        <f>IF(OR(D56="-",E56=D56),"-",D56-IF(E56="-",0,E56))</f>
        <v>34598.74</v>
      </c>
    </row>
    <row r="57" spans="1:6" ht="22.5">
      <c r="A57" s="87" t="s">
        <v>233</v>
      </c>
      <c r="B57" s="88" t="s">
        <v>164</v>
      </c>
      <c r="C57" s="89" t="s">
        <v>234</v>
      </c>
      <c r="D57" s="90">
        <v>306300</v>
      </c>
      <c r="E57" s="91">
        <v>41938.37</v>
      </c>
      <c r="F57" s="92">
        <f>IF(OR(D57="-",E57=D57),"-",D57-IF(E57="-",0,E57))</f>
        <v>264361.63</v>
      </c>
    </row>
    <row r="58" spans="1:6" ht="33.75">
      <c r="A58" s="87" t="s">
        <v>235</v>
      </c>
      <c r="B58" s="88" t="s">
        <v>164</v>
      </c>
      <c r="C58" s="89" t="s">
        <v>236</v>
      </c>
      <c r="D58" s="90">
        <v>306300</v>
      </c>
      <c r="E58" s="91">
        <v>41938.37</v>
      </c>
      <c r="F58" s="92">
        <f>IF(OR(D58="-",E58=D58),"-",D58-IF(E58="-",0,E58))</f>
        <v>264361.63</v>
      </c>
    </row>
    <row r="59" spans="1:6" ht="33.75">
      <c r="A59" s="87" t="s">
        <v>237</v>
      </c>
      <c r="B59" s="88" t="s">
        <v>164</v>
      </c>
      <c r="C59" s="89" t="s">
        <v>238</v>
      </c>
      <c r="D59" s="90">
        <v>211800</v>
      </c>
      <c r="E59" s="91">
        <v>41938.37</v>
      </c>
      <c r="F59" s="92">
        <f>IF(OR(D59="-",E59=D59),"-",D59-IF(E59="-",0,E59))</f>
        <v>169861.63</v>
      </c>
    </row>
    <row r="60" spans="1:6" ht="33.75">
      <c r="A60" s="87" t="s">
        <v>176</v>
      </c>
      <c r="B60" s="88" t="s">
        <v>164</v>
      </c>
      <c r="C60" s="89" t="s">
        <v>239</v>
      </c>
      <c r="D60" s="90">
        <v>141800</v>
      </c>
      <c r="E60" s="91">
        <v>26938.37</v>
      </c>
      <c r="F60" s="92">
        <f>IF(OR(D60="-",E60=D60),"-",D60-IF(E60="-",0,E60))</f>
        <v>114861.63</v>
      </c>
    </row>
    <row r="61" spans="1:6" ht="12.75">
      <c r="A61" s="87" t="s">
        <v>217</v>
      </c>
      <c r="B61" s="88" t="s">
        <v>164</v>
      </c>
      <c r="C61" s="89" t="s">
        <v>240</v>
      </c>
      <c r="D61" s="90">
        <v>40000</v>
      </c>
      <c r="E61" s="91" t="s">
        <v>59</v>
      </c>
      <c r="F61" s="92">
        <f>IF(OR(D61="-",E61=D61),"-",D61-IF(E61="-",0,E61))</f>
        <v>40000</v>
      </c>
    </row>
    <row r="62" spans="1:6" ht="12.75">
      <c r="A62" s="87" t="s">
        <v>153</v>
      </c>
      <c r="B62" s="88" t="s">
        <v>164</v>
      </c>
      <c r="C62" s="89" t="s">
        <v>241</v>
      </c>
      <c r="D62" s="90">
        <v>30000</v>
      </c>
      <c r="E62" s="91">
        <v>15000</v>
      </c>
      <c r="F62" s="92">
        <f>IF(OR(D62="-",E62=D62),"-",D62-IF(E62="-",0,E62))</f>
        <v>15000</v>
      </c>
    </row>
    <row r="63" spans="1:6" ht="67.5">
      <c r="A63" s="87" t="s">
        <v>242</v>
      </c>
      <c r="B63" s="88" t="s">
        <v>164</v>
      </c>
      <c r="C63" s="89" t="s">
        <v>243</v>
      </c>
      <c r="D63" s="90">
        <v>90000</v>
      </c>
      <c r="E63" s="91" t="s">
        <v>59</v>
      </c>
      <c r="F63" s="92">
        <f>IF(OR(D63="-",E63=D63),"-",D63-IF(E63="-",0,E63))</f>
        <v>90000</v>
      </c>
    </row>
    <row r="64" spans="1:6" ht="33.75">
      <c r="A64" s="87" t="s">
        <v>176</v>
      </c>
      <c r="B64" s="88" t="s">
        <v>164</v>
      </c>
      <c r="C64" s="89" t="s">
        <v>244</v>
      </c>
      <c r="D64" s="90">
        <v>90000</v>
      </c>
      <c r="E64" s="91" t="s">
        <v>59</v>
      </c>
      <c r="F64" s="92">
        <f>IF(OR(D64="-",E64=D64),"-",D64-IF(E64="-",0,E64))</f>
        <v>90000</v>
      </c>
    </row>
    <row r="65" spans="1:6" ht="33.75">
      <c r="A65" s="87" t="s">
        <v>245</v>
      </c>
      <c r="B65" s="88" t="s">
        <v>164</v>
      </c>
      <c r="C65" s="89" t="s">
        <v>246</v>
      </c>
      <c r="D65" s="90">
        <v>4500</v>
      </c>
      <c r="E65" s="91" t="s">
        <v>59</v>
      </c>
      <c r="F65" s="92">
        <f>IF(OR(D65="-",E65=D65),"-",D65-IF(E65="-",0,E65))</f>
        <v>4500</v>
      </c>
    </row>
    <row r="66" spans="1:6" ht="33.75">
      <c r="A66" s="87" t="s">
        <v>176</v>
      </c>
      <c r="B66" s="88" t="s">
        <v>164</v>
      </c>
      <c r="C66" s="89" t="s">
        <v>247</v>
      </c>
      <c r="D66" s="90">
        <v>4500</v>
      </c>
      <c r="E66" s="91" t="s">
        <v>59</v>
      </c>
      <c r="F66" s="92">
        <f>IF(OR(D66="-",E66=D66),"-",D66-IF(E66="-",0,E66))</f>
        <v>4500</v>
      </c>
    </row>
    <row r="67" spans="1:6" ht="12.75">
      <c r="A67" s="87" t="s">
        <v>248</v>
      </c>
      <c r="B67" s="88" t="s">
        <v>164</v>
      </c>
      <c r="C67" s="89" t="s">
        <v>249</v>
      </c>
      <c r="D67" s="90">
        <v>8678336.54</v>
      </c>
      <c r="E67" s="91">
        <v>394021.92</v>
      </c>
      <c r="F67" s="92">
        <f>IF(OR(D67="-",E67=D67),"-",D67-IF(E67="-",0,E67))</f>
        <v>8284314.619999999</v>
      </c>
    </row>
    <row r="68" spans="1:6" ht="12.75">
      <c r="A68" s="87" t="s">
        <v>250</v>
      </c>
      <c r="B68" s="88" t="s">
        <v>164</v>
      </c>
      <c r="C68" s="89" t="s">
        <v>251</v>
      </c>
      <c r="D68" s="90">
        <v>8678336.54</v>
      </c>
      <c r="E68" s="91">
        <v>394021.92</v>
      </c>
      <c r="F68" s="92">
        <f>IF(OR(D68="-",E68=D68),"-",D68-IF(E68="-",0,E68))</f>
        <v>8284314.619999999</v>
      </c>
    </row>
    <row r="69" spans="1:6" ht="22.5">
      <c r="A69" s="87" t="s">
        <v>252</v>
      </c>
      <c r="B69" s="88" t="s">
        <v>164</v>
      </c>
      <c r="C69" s="89" t="s">
        <v>253</v>
      </c>
      <c r="D69" s="90">
        <v>4099736.54</v>
      </c>
      <c r="E69" s="91">
        <v>387371.92</v>
      </c>
      <c r="F69" s="92">
        <f>IF(OR(D69="-",E69=D69),"-",D69-IF(E69="-",0,E69))</f>
        <v>3712364.62</v>
      </c>
    </row>
    <row r="70" spans="1:6" ht="33.75">
      <c r="A70" s="87" t="s">
        <v>176</v>
      </c>
      <c r="B70" s="88" t="s">
        <v>164</v>
      </c>
      <c r="C70" s="89" t="s">
        <v>254</v>
      </c>
      <c r="D70" s="90">
        <v>2821175.66</v>
      </c>
      <c r="E70" s="91">
        <v>80032.74</v>
      </c>
      <c r="F70" s="92">
        <f>IF(OR(D70="-",E70=D70),"-",D70-IF(E70="-",0,E70))</f>
        <v>2741142.92</v>
      </c>
    </row>
    <row r="71" spans="1:6" ht="12.75">
      <c r="A71" s="87" t="s">
        <v>217</v>
      </c>
      <c r="B71" s="88" t="s">
        <v>164</v>
      </c>
      <c r="C71" s="89" t="s">
        <v>255</v>
      </c>
      <c r="D71" s="90">
        <v>20000</v>
      </c>
      <c r="E71" s="91" t="s">
        <v>59</v>
      </c>
      <c r="F71" s="92">
        <f>IF(OR(D71="-",E71=D71),"-",D71-IF(E71="-",0,E71))</f>
        <v>20000</v>
      </c>
    </row>
    <row r="72" spans="1:6" ht="33.75">
      <c r="A72" s="87" t="s">
        <v>176</v>
      </c>
      <c r="B72" s="88" t="s">
        <v>164</v>
      </c>
      <c r="C72" s="89" t="s">
        <v>256</v>
      </c>
      <c r="D72" s="90">
        <v>1258560.88</v>
      </c>
      <c r="E72" s="91">
        <v>307339.18</v>
      </c>
      <c r="F72" s="92">
        <f>IF(OR(D72="-",E72=D72),"-",D72-IF(E72="-",0,E72))</f>
        <v>951221.7</v>
      </c>
    </row>
    <row r="73" spans="1:6" ht="22.5">
      <c r="A73" s="87" t="s">
        <v>257</v>
      </c>
      <c r="B73" s="88" t="s">
        <v>164</v>
      </c>
      <c r="C73" s="89" t="s">
        <v>258</v>
      </c>
      <c r="D73" s="90">
        <v>3404000</v>
      </c>
      <c r="E73" s="91">
        <v>6650</v>
      </c>
      <c r="F73" s="92">
        <f>IF(OR(D73="-",E73=D73),"-",D73-IF(E73="-",0,E73))</f>
        <v>3397350</v>
      </c>
    </row>
    <row r="74" spans="1:6" ht="33.75">
      <c r="A74" s="87" t="s">
        <v>176</v>
      </c>
      <c r="B74" s="88" t="s">
        <v>164</v>
      </c>
      <c r="C74" s="89" t="s">
        <v>259</v>
      </c>
      <c r="D74" s="90">
        <v>2188800</v>
      </c>
      <c r="E74" s="91" t="s">
        <v>59</v>
      </c>
      <c r="F74" s="92">
        <f>IF(OR(D74="-",E74=D74),"-",D74-IF(E74="-",0,E74))</f>
        <v>2188800</v>
      </c>
    </row>
    <row r="75" spans="1:6" ht="33.75">
      <c r="A75" s="87" t="s">
        <v>176</v>
      </c>
      <c r="B75" s="88" t="s">
        <v>164</v>
      </c>
      <c r="C75" s="89" t="s">
        <v>260</v>
      </c>
      <c r="D75" s="90">
        <v>868200</v>
      </c>
      <c r="E75" s="91">
        <v>6650</v>
      </c>
      <c r="F75" s="92">
        <f>IF(OR(D75="-",E75=D75),"-",D75-IF(E75="-",0,E75))</f>
        <v>861550</v>
      </c>
    </row>
    <row r="76" spans="1:6" ht="33.75">
      <c r="A76" s="87" t="s">
        <v>176</v>
      </c>
      <c r="B76" s="88" t="s">
        <v>164</v>
      </c>
      <c r="C76" s="89" t="s">
        <v>261</v>
      </c>
      <c r="D76" s="90">
        <v>339000</v>
      </c>
      <c r="E76" s="91" t="s">
        <v>59</v>
      </c>
      <c r="F76" s="92">
        <f>IF(OR(D76="-",E76=D76),"-",D76-IF(E76="-",0,E76))</f>
        <v>339000</v>
      </c>
    </row>
    <row r="77" spans="1:6" ht="33.75">
      <c r="A77" s="87" t="s">
        <v>176</v>
      </c>
      <c r="B77" s="88" t="s">
        <v>164</v>
      </c>
      <c r="C77" s="89" t="s">
        <v>262</v>
      </c>
      <c r="D77" s="90">
        <v>8000</v>
      </c>
      <c r="E77" s="91" t="s">
        <v>59</v>
      </c>
      <c r="F77" s="92">
        <f>IF(OR(D77="-",E77=D77),"-",D77-IF(E77="-",0,E77))</f>
        <v>8000</v>
      </c>
    </row>
    <row r="78" spans="1:6" ht="33.75">
      <c r="A78" s="87" t="s">
        <v>245</v>
      </c>
      <c r="B78" s="88" t="s">
        <v>164</v>
      </c>
      <c r="C78" s="89" t="s">
        <v>263</v>
      </c>
      <c r="D78" s="90">
        <v>1174600</v>
      </c>
      <c r="E78" s="91" t="s">
        <v>59</v>
      </c>
      <c r="F78" s="92">
        <f>IF(OR(D78="-",E78=D78),"-",D78-IF(E78="-",0,E78))</f>
        <v>1174600</v>
      </c>
    </row>
    <row r="79" spans="1:6" ht="33.75">
      <c r="A79" s="87" t="s">
        <v>176</v>
      </c>
      <c r="B79" s="88" t="s">
        <v>164</v>
      </c>
      <c r="C79" s="89" t="s">
        <v>264</v>
      </c>
      <c r="D79" s="90">
        <v>1141600</v>
      </c>
      <c r="E79" s="91" t="s">
        <v>59</v>
      </c>
      <c r="F79" s="92">
        <f>IF(OR(D79="-",E79=D79),"-",D79-IF(E79="-",0,E79))</f>
        <v>1141600</v>
      </c>
    </row>
    <row r="80" spans="1:6" ht="33.75">
      <c r="A80" s="87" t="s">
        <v>176</v>
      </c>
      <c r="B80" s="88" t="s">
        <v>164</v>
      </c>
      <c r="C80" s="89" t="s">
        <v>265</v>
      </c>
      <c r="D80" s="90">
        <v>33000</v>
      </c>
      <c r="E80" s="91" t="s">
        <v>59</v>
      </c>
      <c r="F80" s="92">
        <f>IF(OR(D80="-",E80=D80),"-",D80-IF(E80="-",0,E80))</f>
        <v>33000</v>
      </c>
    </row>
    <row r="81" spans="1:6" ht="12.75">
      <c r="A81" s="87" t="s">
        <v>266</v>
      </c>
      <c r="B81" s="88" t="s">
        <v>164</v>
      </c>
      <c r="C81" s="89" t="s">
        <v>267</v>
      </c>
      <c r="D81" s="90">
        <v>7116407.79</v>
      </c>
      <c r="E81" s="91">
        <v>3769406.46</v>
      </c>
      <c r="F81" s="92">
        <f>IF(OR(D81="-",E81=D81),"-",D81-IF(E81="-",0,E81))</f>
        <v>3347001.33</v>
      </c>
    </row>
    <row r="82" spans="1:6" ht="12.75">
      <c r="A82" s="87" t="s">
        <v>268</v>
      </c>
      <c r="B82" s="88" t="s">
        <v>164</v>
      </c>
      <c r="C82" s="89" t="s">
        <v>269</v>
      </c>
      <c r="D82" s="90">
        <v>470000</v>
      </c>
      <c r="E82" s="91">
        <v>363700</v>
      </c>
      <c r="F82" s="92">
        <f>IF(OR(D82="-",E82=D82),"-",D82-IF(E82="-",0,E82))</f>
        <v>106300</v>
      </c>
    </row>
    <row r="83" spans="1:6" ht="22.5">
      <c r="A83" s="87" t="s">
        <v>270</v>
      </c>
      <c r="B83" s="88" t="s">
        <v>164</v>
      </c>
      <c r="C83" s="89" t="s">
        <v>271</v>
      </c>
      <c r="D83" s="90">
        <v>470000</v>
      </c>
      <c r="E83" s="91">
        <v>363700</v>
      </c>
      <c r="F83" s="92">
        <f>IF(OR(D83="-",E83=D83),"-",D83-IF(E83="-",0,E83))</f>
        <v>106300</v>
      </c>
    </row>
    <row r="84" spans="1:6" ht="33.75">
      <c r="A84" s="87" t="s">
        <v>272</v>
      </c>
      <c r="B84" s="88" t="s">
        <v>164</v>
      </c>
      <c r="C84" s="89" t="s">
        <v>273</v>
      </c>
      <c r="D84" s="90">
        <v>350000</v>
      </c>
      <c r="E84" s="91">
        <v>350000</v>
      </c>
      <c r="F84" s="92" t="str">
        <f>IF(OR(D84="-",E84=D84),"-",D84-IF(E84="-",0,E84))</f>
        <v>-</v>
      </c>
    </row>
    <row r="85" spans="1:6" ht="33.75">
      <c r="A85" s="87" t="s">
        <v>176</v>
      </c>
      <c r="B85" s="88" t="s">
        <v>164</v>
      </c>
      <c r="C85" s="89" t="s">
        <v>274</v>
      </c>
      <c r="D85" s="90">
        <v>120000</v>
      </c>
      <c r="E85" s="91">
        <v>13700</v>
      </c>
      <c r="F85" s="92">
        <f>IF(OR(D85="-",E85=D85),"-",D85-IF(E85="-",0,E85))</f>
        <v>106300</v>
      </c>
    </row>
    <row r="86" spans="1:6" ht="12.75">
      <c r="A86" s="87" t="s">
        <v>275</v>
      </c>
      <c r="B86" s="88" t="s">
        <v>164</v>
      </c>
      <c r="C86" s="89" t="s">
        <v>276</v>
      </c>
      <c r="D86" s="90">
        <v>1268828.04</v>
      </c>
      <c r="E86" s="91">
        <v>1268828.04</v>
      </c>
      <c r="F86" s="92" t="str">
        <f>IF(OR(D86="-",E86=D86),"-",D86-IF(E86="-",0,E86))</f>
        <v>-</v>
      </c>
    </row>
    <row r="87" spans="1:6" ht="22.5">
      <c r="A87" s="87" t="s">
        <v>277</v>
      </c>
      <c r="B87" s="88" t="s">
        <v>164</v>
      </c>
      <c r="C87" s="89" t="s">
        <v>278</v>
      </c>
      <c r="D87" s="90">
        <v>1268828.04</v>
      </c>
      <c r="E87" s="91">
        <v>1268828.04</v>
      </c>
      <c r="F87" s="92" t="str">
        <f>IF(OR(D87="-",E87=D87),"-",D87-IF(E87="-",0,E87))</f>
        <v>-</v>
      </c>
    </row>
    <row r="88" spans="1:6" ht="33.75">
      <c r="A88" s="87" t="s">
        <v>176</v>
      </c>
      <c r="B88" s="88" t="s">
        <v>164</v>
      </c>
      <c r="C88" s="89" t="s">
        <v>279</v>
      </c>
      <c r="D88" s="90">
        <v>1268828.04</v>
      </c>
      <c r="E88" s="91">
        <v>1268828.04</v>
      </c>
      <c r="F88" s="92" t="str">
        <f>IF(OR(D88="-",E88=D88),"-",D88-IF(E88="-",0,E88))</f>
        <v>-</v>
      </c>
    </row>
    <row r="89" spans="1:6" ht="12.75">
      <c r="A89" s="87" t="s">
        <v>280</v>
      </c>
      <c r="B89" s="88" t="s">
        <v>164</v>
      </c>
      <c r="C89" s="89" t="s">
        <v>281</v>
      </c>
      <c r="D89" s="90">
        <v>5377579.75</v>
      </c>
      <c r="E89" s="91">
        <v>2136878.42</v>
      </c>
      <c r="F89" s="92">
        <f>IF(OR(D89="-",E89=D89),"-",D89-IF(E89="-",0,E89))</f>
        <v>3240701.33</v>
      </c>
    </row>
    <row r="90" spans="1:6" ht="12.75">
      <c r="A90" s="87" t="s">
        <v>282</v>
      </c>
      <c r="B90" s="88" t="s">
        <v>164</v>
      </c>
      <c r="C90" s="89" t="s">
        <v>283</v>
      </c>
      <c r="D90" s="90">
        <v>3253469.75</v>
      </c>
      <c r="E90" s="91">
        <v>2136878.42</v>
      </c>
      <c r="F90" s="92">
        <f>IF(OR(D90="-",E90=D90),"-",D90-IF(E90="-",0,E90))</f>
        <v>1116591.33</v>
      </c>
    </row>
    <row r="91" spans="1:6" ht="33.75">
      <c r="A91" s="87" t="s">
        <v>176</v>
      </c>
      <c r="B91" s="88" t="s">
        <v>164</v>
      </c>
      <c r="C91" s="89" t="s">
        <v>284</v>
      </c>
      <c r="D91" s="90">
        <v>2500200</v>
      </c>
      <c r="E91" s="91">
        <v>1920998.35</v>
      </c>
      <c r="F91" s="92">
        <f>IF(OR(D91="-",E91=D91),"-",D91-IF(E91="-",0,E91))</f>
        <v>579201.6499999999</v>
      </c>
    </row>
    <row r="92" spans="1:6" ht="33.75">
      <c r="A92" s="87" t="s">
        <v>176</v>
      </c>
      <c r="B92" s="88" t="s">
        <v>164</v>
      </c>
      <c r="C92" s="89" t="s">
        <v>285</v>
      </c>
      <c r="D92" s="90">
        <v>60000</v>
      </c>
      <c r="E92" s="91">
        <v>16735.59</v>
      </c>
      <c r="F92" s="92">
        <f>IF(OR(D92="-",E92=D92),"-",D92-IF(E92="-",0,E92))</f>
        <v>43264.41</v>
      </c>
    </row>
    <row r="93" spans="1:6" ht="33.75">
      <c r="A93" s="87" t="s">
        <v>176</v>
      </c>
      <c r="B93" s="88" t="s">
        <v>164</v>
      </c>
      <c r="C93" s="89" t="s">
        <v>286</v>
      </c>
      <c r="D93" s="90">
        <v>488769.75</v>
      </c>
      <c r="E93" s="91">
        <v>199144.48</v>
      </c>
      <c r="F93" s="92">
        <f>IF(OR(D93="-",E93=D93),"-",D93-IF(E93="-",0,E93))</f>
        <v>289625.27</v>
      </c>
    </row>
    <row r="94" spans="1:6" ht="33.75">
      <c r="A94" s="87" t="s">
        <v>176</v>
      </c>
      <c r="B94" s="88" t="s">
        <v>164</v>
      </c>
      <c r="C94" s="89" t="s">
        <v>287</v>
      </c>
      <c r="D94" s="90">
        <v>204500</v>
      </c>
      <c r="E94" s="91" t="s">
        <v>59</v>
      </c>
      <c r="F94" s="92">
        <f>IF(OR(D94="-",E94=D94),"-",D94-IF(E94="-",0,E94))</f>
        <v>204500</v>
      </c>
    </row>
    <row r="95" spans="1:6" ht="22.5">
      <c r="A95" s="87" t="s">
        <v>257</v>
      </c>
      <c r="B95" s="88" t="s">
        <v>164</v>
      </c>
      <c r="C95" s="89" t="s">
        <v>288</v>
      </c>
      <c r="D95" s="90">
        <v>2124110</v>
      </c>
      <c r="E95" s="91" t="s">
        <v>59</v>
      </c>
      <c r="F95" s="92">
        <f>IF(OR(D95="-",E95=D95),"-",D95-IF(E95="-",0,E95))</f>
        <v>2124110</v>
      </c>
    </row>
    <row r="96" spans="1:6" ht="33.75">
      <c r="A96" s="87" t="s">
        <v>176</v>
      </c>
      <c r="B96" s="88" t="s">
        <v>164</v>
      </c>
      <c r="C96" s="89" t="s">
        <v>289</v>
      </c>
      <c r="D96" s="90">
        <v>2071710</v>
      </c>
      <c r="E96" s="91" t="s">
        <v>59</v>
      </c>
      <c r="F96" s="92">
        <f>IF(OR(D96="-",E96=D96),"-",D96-IF(E96="-",0,E96))</f>
        <v>2071710</v>
      </c>
    </row>
    <row r="97" spans="1:6" ht="33.75">
      <c r="A97" s="87" t="s">
        <v>176</v>
      </c>
      <c r="B97" s="88" t="s">
        <v>164</v>
      </c>
      <c r="C97" s="89" t="s">
        <v>290</v>
      </c>
      <c r="D97" s="90">
        <v>52400</v>
      </c>
      <c r="E97" s="91" t="s">
        <v>59</v>
      </c>
      <c r="F97" s="92">
        <f>IF(OR(D97="-",E97=D97),"-",D97-IF(E97="-",0,E97))</f>
        <v>52400</v>
      </c>
    </row>
    <row r="98" spans="1:6" ht="12.75">
      <c r="A98" s="87" t="s">
        <v>291</v>
      </c>
      <c r="B98" s="88" t="s">
        <v>164</v>
      </c>
      <c r="C98" s="89" t="s">
        <v>292</v>
      </c>
      <c r="D98" s="90">
        <v>4497610</v>
      </c>
      <c r="E98" s="91">
        <v>1398705</v>
      </c>
      <c r="F98" s="92">
        <f>IF(OR(D98="-",E98=D98),"-",D98-IF(E98="-",0,E98))</f>
        <v>3098905</v>
      </c>
    </row>
    <row r="99" spans="1:6" ht="12.75">
      <c r="A99" s="87" t="s">
        <v>293</v>
      </c>
      <c r="B99" s="88" t="s">
        <v>164</v>
      </c>
      <c r="C99" s="89" t="s">
        <v>294</v>
      </c>
      <c r="D99" s="90">
        <v>4497610</v>
      </c>
      <c r="E99" s="91">
        <v>1398705</v>
      </c>
      <c r="F99" s="92">
        <f>IF(OR(D99="-",E99=D99),"-",D99-IF(E99="-",0,E99))</f>
        <v>3098905</v>
      </c>
    </row>
    <row r="100" spans="1:6" ht="12.75">
      <c r="A100" s="87" t="s">
        <v>295</v>
      </c>
      <c r="B100" s="88" t="s">
        <v>164</v>
      </c>
      <c r="C100" s="89" t="s">
        <v>296</v>
      </c>
      <c r="D100" s="90">
        <v>4376410</v>
      </c>
      <c r="E100" s="91">
        <v>1398705</v>
      </c>
      <c r="F100" s="92">
        <f>IF(OR(D100="-",E100=D100),"-",D100-IF(E100="-",0,E100))</f>
        <v>2977705</v>
      </c>
    </row>
    <row r="101" spans="1:6" ht="45">
      <c r="A101" s="87" t="s">
        <v>297</v>
      </c>
      <c r="B101" s="88" t="s">
        <v>164</v>
      </c>
      <c r="C101" s="89" t="s">
        <v>298</v>
      </c>
      <c r="D101" s="90">
        <v>3700000</v>
      </c>
      <c r="E101" s="91">
        <v>1145000</v>
      </c>
      <c r="F101" s="92">
        <f>IF(OR(D101="-",E101=D101),"-",D101-IF(E101="-",0,E101))</f>
        <v>2555000</v>
      </c>
    </row>
    <row r="102" spans="1:6" ht="12.75">
      <c r="A102" s="87" t="s">
        <v>299</v>
      </c>
      <c r="B102" s="88" t="s">
        <v>164</v>
      </c>
      <c r="C102" s="89" t="s">
        <v>300</v>
      </c>
      <c r="D102" s="90">
        <v>621300</v>
      </c>
      <c r="E102" s="91">
        <v>226150</v>
      </c>
      <c r="F102" s="92">
        <f>IF(OR(D102="-",E102=D102),"-",D102-IF(E102="-",0,E102))</f>
        <v>395150</v>
      </c>
    </row>
    <row r="103" spans="1:6" ht="12.75">
      <c r="A103" s="87" t="s">
        <v>153</v>
      </c>
      <c r="B103" s="88" t="s">
        <v>164</v>
      </c>
      <c r="C103" s="89" t="s">
        <v>301</v>
      </c>
      <c r="D103" s="90">
        <v>55110</v>
      </c>
      <c r="E103" s="91">
        <v>27555</v>
      </c>
      <c r="F103" s="92">
        <f>IF(OR(D103="-",E103=D103),"-",D103-IF(E103="-",0,E103))</f>
        <v>27555</v>
      </c>
    </row>
    <row r="104" spans="1:6" ht="12.75">
      <c r="A104" s="87" t="s">
        <v>302</v>
      </c>
      <c r="B104" s="88" t="s">
        <v>164</v>
      </c>
      <c r="C104" s="89" t="s">
        <v>303</v>
      </c>
      <c r="D104" s="90">
        <v>121200</v>
      </c>
      <c r="E104" s="91" t="s">
        <v>59</v>
      </c>
      <c r="F104" s="92">
        <f>IF(OR(D104="-",E104=D104),"-",D104-IF(E104="-",0,E104))</f>
        <v>121200</v>
      </c>
    </row>
    <row r="105" spans="1:6" ht="33.75">
      <c r="A105" s="87" t="s">
        <v>176</v>
      </c>
      <c r="B105" s="88" t="s">
        <v>164</v>
      </c>
      <c r="C105" s="89" t="s">
        <v>304</v>
      </c>
      <c r="D105" s="90">
        <v>121200</v>
      </c>
      <c r="E105" s="91" t="s">
        <v>59</v>
      </c>
      <c r="F105" s="92">
        <f>IF(OR(D105="-",E105=D105),"-",D105-IF(E105="-",0,E105))</f>
        <v>121200</v>
      </c>
    </row>
    <row r="106" spans="1:6" ht="12.75">
      <c r="A106" s="87" t="s">
        <v>305</v>
      </c>
      <c r="B106" s="88" t="s">
        <v>164</v>
      </c>
      <c r="C106" s="89" t="s">
        <v>306</v>
      </c>
      <c r="D106" s="90">
        <v>350500</v>
      </c>
      <c r="E106" s="91">
        <v>155124.09</v>
      </c>
      <c r="F106" s="92">
        <f>IF(OR(D106="-",E106=D106),"-",D106-IF(E106="-",0,E106))</f>
        <v>195375.91</v>
      </c>
    </row>
    <row r="107" spans="1:6" ht="12.75">
      <c r="A107" s="87" t="s">
        <v>307</v>
      </c>
      <c r="B107" s="88" t="s">
        <v>164</v>
      </c>
      <c r="C107" s="89" t="s">
        <v>308</v>
      </c>
      <c r="D107" s="90">
        <v>274700</v>
      </c>
      <c r="E107" s="91">
        <v>112495</v>
      </c>
      <c r="F107" s="92">
        <f>IF(OR(D107="-",E107=D107),"-",D107-IF(E107="-",0,E107))</f>
        <v>162205</v>
      </c>
    </row>
    <row r="108" spans="1:6" ht="12.75">
      <c r="A108" s="87" t="s">
        <v>309</v>
      </c>
      <c r="B108" s="88" t="s">
        <v>164</v>
      </c>
      <c r="C108" s="89" t="s">
        <v>310</v>
      </c>
      <c r="D108" s="90">
        <v>274700</v>
      </c>
      <c r="E108" s="91">
        <v>112495</v>
      </c>
      <c r="F108" s="92">
        <f>IF(OR(D108="-",E108=D108),"-",D108-IF(E108="-",0,E108))</f>
        <v>162205</v>
      </c>
    </row>
    <row r="109" spans="1:6" ht="33.75">
      <c r="A109" s="87" t="s">
        <v>311</v>
      </c>
      <c r="B109" s="88" t="s">
        <v>164</v>
      </c>
      <c r="C109" s="89" t="s">
        <v>312</v>
      </c>
      <c r="D109" s="90">
        <v>274700</v>
      </c>
      <c r="E109" s="91">
        <v>112495</v>
      </c>
      <c r="F109" s="92">
        <f>IF(OR(D109="-",E109=D109),"-",D109-IF(E109="-",0,E109))</f>
        <v>162205</v>
      </c>
    </row>
    <row r="110" spans="1:6" ht="12.75">
      <c r="A110" s="87" t="s">
        <v>313</v>
      </c>
      <c r="B110" s="88" t="s">
        <v>164</v>
      </c>
      <c r="C110" s="89" t="s">
        <v>314</v>
      </c>
      <c r="D110" s="90">
        <v>75800</v>
      </c>
      <c r="E110" s="91">
        <v>42629.09</v>
      </c>
      <c r="F110" s="92">
        <f>IF(OR(D110="-",E110=D110),"-",D110-IF(E110="-",0,E110))</f>
        <v>33170.91</v>
      </c>
    </row>
    <row r="111" spans="1:6" ht="12.75">
      <c r="A111" s="87" t="s">
        <v>315</v>
      </c>
      <c r="B111" s="88" t="s">
        <v>164</v>
      </c>
      <c r="C111" s="89" t="s">
        <v>316</v>
      </c>
      <c r="D111" s="90">
        <v>75800</v>
      </c>
      <c r="E111" s="91">
        <v>42629.09</v>
      </c>
      <c r="F111" s="92">
        <f>IF(OR(D111="-",E111=D111),"-",D111-IF(E111="-",0,E111))</f>
        <v>33170.91</v>
      </c>
    </row>
    <row r="112" spans="1:6" ht="33.75">
      <c r="A112" s="87" t="s">
        <v>176</v>
      </c>
      <c r="B112" s="88" t="s">
        <v>164</v>
      </c>
      <c r="C112" s="89" t="s">
        <v>317</v>
      </c>
      <c r="D112" s="90">
        <v>4000</v>
      </c>
      <c r="E112" s="91">
        <v>2000</v>
      </c>
      <c r="F112" s="92">
        <f>IF(OR(D112="-",E112=D112),"-",D112-IF(E112="-",0,E112))</f>
        <v>2000</v>
      </c>
    </row>
    <row r="113" spans="1:6" ht="22.5">
      <c r="A113" s="87" t="s">
        <v>318</v>
      </c>
      <c r="B113" s="88" t="s">
        <v>164</v>
      </c>
      <c r="C113" s="89" t="s">
        <v>319</v>
      </c>
      <c r="D113" s="90">
        <v>71800</v>
      </c>
      <c r="E113" s="91">
        <v>40629.09</v>
      </c>
      <c r="F113" s="92">
        <f>IF(OR(D113="-",E113=D113),"-",D113-IF(E113="-",0,E113))</f>
        <v>31170.910000000003</v>
      </c>
    </row>
    <row r="114" spans="1:6" ht="22.5">
      <c r="A114" s="87" t="s">
        <v>320</v>
      </c>
      <c r="B114" s="88" t="s">
        <v>164</v>
      </c>
      <c r="C114" s="89" t="s">
        <v>321</v>
      </c>
      <c r="D114" s="90">
        <v>90000</v>
      </c>
      <c r="E114" s="91">
        <v>18035.72</v>
      </c>
      <c r="F114" s="92">
        <f>IF(OR(D114="-",E114=D114),"-",D114-IF(E114="-",0,E114))</f>
        <v>71964.28</v>
      </c>
    </row>
    <row r="115" spans="1:6" ht="22.5">
      <c r="A115" s="87" t="s">
        <v>322</v>
      </c>
      <c r="B115" s="88" t="s">
        <v>164</v>
      </c>
      <c r="C115" s="89" t="s">
        <v>323</v>
      </c>
      <c r="D115" s="90">
        <v>90000</v>
      </c>
      <c r="E115" s="91">
        <v>18035.72</v>
      </c>
      <c r="F115" s="92">
        <f>IF(OR(D115="-",E115=D115),"-",D115-IF(E115="-",0,E115))</f>
        <v>71964.28</v>
      </c>
    </row>
    <row r="116" spans="1:6" ht="12.75">
      <c r="A116" s="87" t="s">
        <v>324</v>
      </c>
      <c r="B116" s="88" t="s">
        <v>164</v>
      </c>
      <c r="C116" s="89" t="s">
        <v>325</v>
      </c>
      <c r="D116" s="90">
        <v>90000</v>
      </c>
      <c r="E116" s="91">
        <v>18035.72</v>
      </c>
      <c r="F116" s="92">
        <f>IF(OR(D116="-",E116=D116),"-",D116-IF(E116="-",0,E116))</f>
        <v>71964.28</v>
      </c>
    </row>
    <row r="117" spans="1:6" ht="13.5" thickBot="1">
      <c r="A117" s="87" t="s">
        <v>326</v>
      </c>
      <c r="B117" s="88" t="s">
        <v>164</v>
      </c>
      <c r="C117" s="89" t="s">
        <v>327</v>
      </c>
      <c r="D117" s="90">
        <v>90000</v>
      </c>
      <c r="E117" s="91">
        <v>18035.72</v>
      </c>
      <c r="F117" s="92">
        <f>IF(OR(D117="-",E117=D117),"-",D117-IF(E117="-",0,E117))</f>
        <v>71964.28</v>
      </c>
    </row>
    <row r="118" spans="1:6" ht="9" customHeight="1" thickBot="1">
      <c r="A118" s="74"/>
      <c r="B118" s="70"/>
      <c r="C118" s="83"/>
      <c r="D118" s="86"/>
      <c r="E118" s="70"/>
      <c r="F118" s="70"/>
    </row>
    <row r="119" spans="1:6" ht="13.5" customHeight="1" thickBot="1">
      <c r="A119" s="69" t="s">
        <v>328</v>
      </c>
      <c r="B119" s="66" t="s">
        <v>329</v>
      </c>
      <c r="C119" s="84" t="s">
        <v>165</v>
      </c>
      <c r="D119" s="67">
        <v>95859.21</v>
      </c>
      <c r="E119" s="67">
        <v>5986006.22</v>
      </c>
      <c r="F119" s="68" t="s">
        <v>330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17 E119:F11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9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6" t="s">
        <v>20</v>
      </c>
      <c r="B1" s="126"/>
      <c r="C1" s="126"/>
      <c r="D1" s="126"/>
      <c r="E1" s="126"/>
      <c r="F1" s="126"/>
    </row>
    <row r="2" spans="1:6" ht="12.75" customHeight="1">
      <c r="A2" s="101" t="s">
        <v>29</v>
      </c>
      <c r="B2" s="101"/>
      <c r="C2" s="101"/>
      <c r="D2" s="101"/>
      <c r="E2" s="101"/>
      <c r="F2" s="10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3" t="s">
        <v>4</v>
      </c>
      <c r="B4" s="102" t="s">
        <v>11</v>
      </c>
      <c r="C4" s="119" t="s">
        <v>27</v>
      </c>
      <c r="D4" s="105" t="s">
        <v>18</v>
      </c>
      <c r="E4" s="105" t="s">
        <v>12</v>
      </c>
      <c r="F4" s="116" t="s">
        <v>15</v>
      </c>
    </row>
    <row r="5" spans="1:6" ht="4.5" customHeight="1">
      <c r="A5" s="114"/>
      <c r="B5" s="103"/>
      <c r="C5" s="120"/>
      <c r="D5" s="106"/>
      <c r="E5" s="106"/>
      <c r="F5" s="117"/>
    </row>
    <row r="6" spans="1:6" ht="6" customHeight="1">
      <c r="A6" s="114"/>
      <c r="B6" s="103"/>
      <c r="C6" s="120"/>
      <c r="D6" s="106"/>
      <c r="E6" s="106"/>
      <c r="F6" s="117"/>
    </row>
    <row r="7" spans="1:6" ht="4.5" customHeight="1">
      <c r="A7" s="114"/>
      <c r="B7" s="103"/>
      <c r="C7" s="120"/>
      <c r="D7" s="106"/>
      <c r="E7" s="106"/>
      <c r="F7" s="117"/>
    </row>
    <row r="8" spans="1:6" ht="6" customHeight="1">
      <c r="A8" s="114"/>
      <c r="B8" s="103"/>
      <c r="C8" s="120"/>
      <c r="D8" s="106"/>
      <c r="E8" s="106"/>
      <c r="F8" s="117"/>
    </row>
    <row r="9" spans="1:6" ht="6" customHeight="1">
      <c r="A9" s="114"/>
      <c r="B9" s="103"/>
      <c r="C9" s="120"/>
      <c r="D9" s="106"/>
      <c r="E9" s="106"/>
      <c r="F9" s="117"/>
    </row>
    <row r="10" spans="1:6" ht="18" customHeight="1">
      <c r="A10" s="115"/>
      <c r="B10" s="104"/>
      <c r="C10" s="127"/>
      <c r="D10" s="107"/>
      <c r="E10" s="107"/>
      <c r="F10" s="11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7" t="s">
        <v>331</v>
      </c>
      <c r="B12" s="94" t="s">
        <v>332</v>
      </c>
      <c r="C12" s="98" t="s">
        <v>165</v>
      </c>
      <c r="D12" s="95">
        <v>-95859.21</v>
      </c>
      <c r="E12" s="95">
        <v>-5986006.22</v>
      </c>
      <c r="F12" s="96">
        <v>5890147.01</v>
      </c>
    </row>
    <row r="13" spans="1:6" ht="12.75">
      <c r="A13" s="62" t="s">
        <v>46</v>
      </c>
      <c r="B13" s="58"/>
      <c r="C13" s="59"/>
      <c r="D13" s="60"/>
      <c r="E13" s="60"/>
      <c r="F13" s="61"/>
    </row>
    <row r="14" spans="1:6" ht="22.5">
      <c r="A14" s="87" t="s">
        <v>333</v>
      </c>
      <c r="B14" s="99" t="s">
        <v>334</v>
      </c>
      <c r="C14" s="100" t="s">
        <v>165</v>
      </c>
      <c r="D14" s="90">
        <v>-1442857</v>
      </c>
      <c r="E14" s="90" t="s">
        <v>59</v>
      </c>
      <c r="F14" s="92">
        <v>-1442857</v>
      </c>
    </row>
    <row r="15" spans="1:6" ht="12.75">
      <c r="A15" s="62" t="s">
        <v>335</v>
      </c>
      <c r="B15" s="58"/>
      <c r="C15" s="59"/>
      <c r="D15" s="60"/>
      <c r="E15" s="60"/>
      <c r="F15" s="61"/>
    </row>
    <row r="16" spans="1:6" ht="33.75">
      <c r="A16" s="53" t="s">
        <v>336</v>
      </c>
      <c r="B16" s="57" t="s">
        <v>334</v>
      </c>
      <c r="C16" s="56" t="s">
        <v>337</v>
      </c>
      <c r="D16" s="55">
        <v>1095000</v>
      </c>
      <c r="E16" s="55" t="s">
        <v>59</v>
      </c>
      <c r="F16" s="54">
        <v>1095000</v>
      </c>
    </row>
    <row r="17" spans="1:6" ht="33.75">
      <c r="A17" s="40" t="s">
        <v>338</v>
      </c>
      <c r="B17" s="37" t="s">
        <v>334</v>
      </c>
      <c r="C17" s="51" t="s">
        <v>339</v>
      </c>
      <c r="D17" s="39">
        <v>-1095000</v>
      </c>
      <c r="E17" s="39" t="s">
        <v>59</v>
      </c>
      <c r="F17" s="52">
        <v>-1095000</v>
      </c>
    </row>
    <row r="18" spans="1:6" ht="33.75">
      <c r="A18" s="40" t="s">
        <v>340</v>
      </c>
      <c r="B18" s="37" t="s">
        <v>334</v>
      </c>
      <c r="C18" s="51" t="s">
        <v>341</v>
      </c>
      <c r="D18" s="39">
        <v>-1442857</v>
      </c>
      <c r="E18" s="39" t="s">
        <v>59</v>
      </c>
      <c r="F18" s="52">
        <v>-1442857</v>
      </c>
    </row>
    <row r="19" spans="1:6" ht="12.75">
      <c r="A19" s="87" t="s">
        <v>342</v>
      </c>
      <c r="B19" s="99" t="s">
        <v>343</v>
      </c>
      <c r="C19" s="100" t="s">
        <v>165</v>
      </c>
      <c r="D19" s="90" t="s">
        <v>59</v>
      </c>
      <c r="E19" s="90" t="s">
        <v>59</v>
      </c>
      <c r="F19" s="92" t="s">
        <v>59</v>
      </c>
    </row>
    <row r="20" spans="1:6" ht="12.75">
      <c r="A20" s="97" t="s">
        <v>344</v>
      </c>
      <c r="B20" s="94" t="s">
        <v>345</v>
      </c>
      <c r="C20" s="98" t="s">
        <v>346</v>
      </c>
      <c r="D20" s="95">
        <v>1346997.79</v>
      </c>
      <c r="E20" s="95">
        <v>-5986006.22</v>
      </c>
      <c r="F20" s="96">
        <v>7333004.01</v>
      </c>
    </row>
    <row r="21" spans="1:6" ht="22.5">
      <c r="A21" s="97" t="s">
        <v>347</v>
      </c>
      <c r="B21" s="94" t="s">
        <v>345</v>
      </c>
      <c r="C21" s="98" t="s">
        <v>348</v>
      </c>
      <c r="D21" s="95">
        <v>1346997.79</v>
      </c>
      <c r="E21" s="95">
        <v>-5986006.22</v>
      </c>
      <c r="F21" s="96">
        <v>7333004.01</v>
      </c>
    </row>
    <row r="22" spans="1:6" ht="45">
      <c r="A22" s="97" t="s">
        <v>349</v>
      </c>
      <c r="B22" s="94" t="s">
        <v>345</v>
      </c>
      <c r="C22" s="98" t="s">
        <v>350</v>
      </c>
      <c r="D22" s="95" t="s">
        <v>59</v>
      </c>
      <c r="E22" s="95" t="s">
        <v>59</v>
      </c>
      <c r="F22" s="96" t="s">
        <v>59</v>
      </c>
    </row>
    <row r="23" spans="1:6" ht="12.75">
      <c r="A23" s="97" t="s">
        <v>351</v>
      </c>
      <c r="B23" s="94" t="s">
        <v>352</v>
      </c>
      <c r="C23" s="98" t="s">
        <v>353</v>
      </c>
      <c r="D23" s="95">
        <v>-24611360.88</v>
      </c>
      <c r="E23" s="95">
        <v>-13320741.88</v>
      </c>
      <c r="F23" s="96" t="s">
        <v>330</v>
      </c>
    </row>
    <row r="24" spans="1:6" ht="22.5">
      <c r="A24" s="40" t="s">
        <v>354</v>
      </c>
      <c r="B24" s="37" t="s">
        <v>352</v>
      </c>
      <c r="C24" s="51" t="s">
        <v>355</v>
      </c>
      <c r="D24" s="39">
        <v>-24611360.88</v>
      </c>
      <c r="E24" s="39">
        <v>-13320741.88</v>
      </c>
      <c r="F24" s="52" t="s">
        <v>330</v>
      </c>
    </row>
    <row r="25" spans="1:6" ht="12.75">
      <c r="A25" s="97" t="s">
        <v>356</v>
      </c>
      <c r="B25" s="94" t="s">
        <v>357</v>
      </c>
      <c r="C25" s="98" t="s">
        <v>358</v>
      </c>
      <c r="D25" s="95">
        <v>25958358.67</v>
      </c>
      <c r="E25" s="95">
        <v>7334735.66</v>
      </c>
      <c r="F25" s="96" t="s">
        <v>330</v>
      </c>
    </row>
    <row r="26" spans="1:6" ht="23.25" thickBot="1">
      <c r="A26" s="40" t="s">
        <v>359</v>
      </c>
      <c r="B26" s="37" t="s">
        <v>357</v>
      </c>
      <c r="C26" s="51" t="s">
        <v>360</v>
      </c>
      <c r="D26" s="39">
        <v>25958358.67</v>
      </c>
      <c r="E26" s="39">
        <v>7334735.66</v>
      </c>
      <c r="F26" s="52" t="s">
        <v>330</v>
      </c>
    </row>
    <row r="27" spans="1:6" ht="12.75" customHeight="1">
      <c r="A27" s="76"/>
      <c r="B27" s="75"/>
      <c r="C27" s="72"/>
      <c r="D27" s="71"/>
      <c r="E27" s="71"/>
      <c r="F27" s="73"/>
    </row>
    <row r="28" ht="42.75" customHeight="1">
      <c r="A28" s="2"/>
    </row>
    <row r="29" ht="42.75" customHeight="1">
      <c r="A29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361</v>
      </c>
      <c r="B1" s="1" t="s">
        <v>362</v>
      </c>
    </row>
    <row r="2" spans="1:2" ht="12.75">
      <c r="A2" t="s">
        <v>363</v>
      </c>
      <c r="B2" s="1" t="s">
        <v>362</v>
      </c>
    </row>
    <row r="3" spans="1:2" ht="12.75">
      <c r="A3" t="s">
        <v>364</v>
      </c>
      <c r="B3" s="1" t="s">
        <v>40</v>
      </c>
    </row>
    <row r="4" spans="1:2" ht="12.75">
      <c r="A4" t="s">
        <v>365</v>
      </c>
      <c r="B4" s="1" t="s">
        <v>42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Кузнецова</cp:lastModifiedBy>
  <cp:lastPrinted>2006-02-27T09:42:44Z</cp:lastPrinted>
  <dcterms:created xsi:type="dcterms:W3CDTF">1999-06-18T11:49:53Z</dcterms:created>
  <dcterms:modified xsi:type="dcterms:W3CDTF">2016-05-12T06:53:22Z</dcterms:modified>
  <cp:category/>
  <cp:version/>
  <cp:contentType/>
  <cp:contentStatus/>
</cp:coreProperties>
</file>